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CIERTO\CIERTO_Work\★001★SHARP_現在校正中\■000■大判チラシ■000■\大判チラシ\25夏SVPG店斡旋大判チラシ_2025.5\25夏SVPG店斡旋大判チラシver.1\"/>
    </mc:Choice>
  </mc:AlternateContent>
  <xr:revisionPtr revIDLastSave="0" documentId="13_ncr:1_{2AA68348-FD5B-4E3B-8615-525A541EBBBA}" xr6:coauthVersionLast="47" xr6:coauthVersionMax="47" xr10:uidLastSave="{00000000-0000-0000-0000-000000000000}"/>
  <bookViews>
    <workbookView xWindow="3150" yWindow="15" windowWidth="24030" windowHeight="15840" firstSheet="1" activeTab="2" xr2:uid="{00000000-000D-0000-FFFF-FFFF00000000}"/>
  </bookViews>
  <sheets>
    <sheet name="SH_作成依頼書_1" sheetId="23" r:id="rId1"/>
    <sheet name="SH_作成依頼書_2" sheetId="18" r:id="rId2"/>
    <sheet name="SH_作成依頼書_3" sheetId="20" r:id="rId3"/>
    <sheet name="記入不要" sheetId="19" state="hidden" r:id="rId4"/>
    <sheet name="リスト" sheetId="10" state="hidden" r:id="rId5"/>
  </sheets>
  <definedNames>
    <definedName name="A" localSheetId="1">#REF!</definedName>
    <definedName name="A" localSheetId="2">#REF!</definedName>
    <definedName name="A" localSheetId="3">#REF!</definedName>
    <definedName name="A">#REF!</definedName>
    <definedName name="AA" localSheetId="1">#REF!</definedName>
    <definedName name="AA" localSheetId="2">#REF!</definedName>
    <definedName name="AA" localSheetId="3">#REF!</definedName>
    <definedName name="AA">#REF!</definedName>
    <definedName name="AB" localSheetId="1">#REF!</definedName>
    <definedName name="AB" localSheetId="2">#REF!</definedName>
    <definedName name="AB" localSheetId="3">#REF!</definedName>
    <definedName name="AB">#REF!</definedName>
    <definedName name="AC" localSheetId="1">#REF!</definedName>
    <definedName name="AC" localSheetId="2">#REF!</definedName>
    <definedName name="AC" localSheetId="3">#REF!</definedName>
    <definedName name="AC">#REF!</definedName>
    <definedName name="AD" localSheetId="1">#REF!</definedName>
    <definedName name="AD" localSheetId="2">#REF!</definedName>
    <definedName name="AD" localSheetId="3">#REF!</definedName>
    <definedName name="AD">#REF!</definedName>
    <definedName name="AE" localSheetId="1">#REF!</definedName>
    <definedName name="AE" localSheetId="2">#REF!</definedName>
    <definedName name="AE" localSheetId="3">#REF!</definedName>
    <definedName name="AE">#REF!</definedName>
    <definedName name="B" localSheetId="1">#REF!</definedName>
    <definedName name="B" localSheetId="2">#REF!</definedName>
    <definedName name="B" localSheetId="3">#REF!</definedName>
    <definedName name="B">#REF!</definedName>
    <definedName name="D" localSheetId="1">#REF!</definedName>
    <definedName name="D" localSheetId="2">#REF!</definedName>
    <definedName name="D" localSheetId="3">#REF!</definedName>
    <definedName name="D">#REF!</definedName>
    <definedName name="E" localSheetId="1">#REF!</definedName>
    <definedName name="E" localSheetId="2">#REF!</definedName>
    <definedName name="E" localSheetId="3">#REF!</definedName>
    <definedName name="E">#REF!</definedName>
    <definedName name="_xlnm.Print_Area" localSheetId="1">SH_作成依頼書_2!$A$1:$U$67</definedName>
    <definedName name="_xlnm.Print_Area" localSheetId="2">SH_作成依頼書_3!$A$1:$U$56</definedName>
    <definedName name="_xlnm.Print_Area" localSheetId="3">記入不要!#REF!</definedName>
    <definedName name="_xlnm.Print_Titles" localSheetId="1">SH_作成依頼書_2!$13:$13</definedName>
    <definedName name="_xlnm.Print_Titles" localSheetId="2">SH_作成依頼書_3!$4:$4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8" i="19" l="1"/>
  <c r="J157" i="19"/>
  <c r="E158" i="19"/>
  <c r="E157" i="19"/>
  <c r="J111" i="19"/>
  <c r="J112" i="19"/>
  <c r="J113" i="19"/>
  <c r="J114" i="19"/>
  <c r="J115" i="19"/>
  <c r="J116" i="19"/>
  <c r="J117" i="19"/>
  <c r="J118" i="19"/>
  <c r="J119" i="19"/>
  <c r="J120" i="19"/>
  <c r="J121" i="19"/>
  <c r="J122" i="19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6" i="19"/>
  <c r="J137" i="19"/>
  <c r="J138" i="19"/>
  <c r="J139" i="19"/>
  <c r="J140" i="19"/>
  <c r="J141" i="19"/>
  <c r="J142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6" i="19"/>
  <c r="J107" i="19"/>
  <c r="J108" i="19"/>
  <c r="J109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J110" i="19"/>
  <c r="E110" i="19"/>
  <c r="J75" i="19"/>
  <c r="E75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J37" i="19"/>
  <c r="E37" i="19"/>
  <c r="J2" i="19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E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J1" i="19"/>
  <c r="E1" i="19"/>
  <c r="H55" i="18"/>
  <c r="J159" i="19" s="1"/>
  <c r="E55" i="18"/>
  <c r="E159" i="19" s="1"/>
  <c r="L19" i="23" l="1"/>
  <c r="H29" i="23"/>
  <c r="L23" i="23"/>
  <c r="L21" i="23"/>
  <c r="L3" i="10" l="1"/>
  <c r="L2" i="10"/>
  <c r="L1" i="10"/>
  <c r="H17" i="23" l="1"/>
  <c r="L4" i="10" l="1"/>
  <c r="H25" i="23" s="1"/>
  <c r="L25" i="23" s="1"/>
  <c r="L27" i="23" s="1"/>
</calcChain>
</file>

<file path=xl/sharedStrings.xml><?xml version="1.0" encoding="utf-8"?>
<sst xmlns="http://schemas.openxmlformats.org/spreadsheetml/2006/main" count="1637" uniqueCount="312">
  <si>
    <t>②希望納期</t>
    <rPh sb="1" eb="3">
      <t>キボウ</t>
    </rPh>
    <rPh sb="3" eb="5">
      <t>ノウキ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</si>
  <si>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</si>
  <si>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</si>
  <si>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原稿到着日より
１０日間（土日除く）必要です</t>
    <rPh sb="10" eb="11">
      <t>ニチ</t>
    </rPh>
    <phoneticPr fontId="4"/>
  </si>
  <si>
    <t>③チラシ送付先</t>
    <rPh sb="4" eb="6">
      <t>ソウフ</t>
    </rPh>
    <rPh sb="6" eb="7">
      <t>サキ</t>
    </rPh>
    <phoneticPr fontId="4"/>
  </si>
  <si>
    <t>宛名</t>
    <rPh sb="0" eb="2">
      <t>アテナ</t>
    </rPh>
    <phoneticPr fontId="4"/>
  </si>
  <si>
    <t>申込単位</t>
    <rPh sb="0" eb="2">
      <t>モウシコミ</t>
    </rPh>
    <rPh sb="2" eb="4">
      <t>タンイ</t>
    </rPh>
    <phoneticPr fontId="4"/>
  </si>
  <si>
    <t>斡旋価格（税別）</t>
    <rPh sb="0" eb="2">
      <t>アッセン</t>
    </rPh>
    <rPh sb="2" eb="4">
      <t>カカク</t>
    </rPh>
    <rPh sb="5" eb="7">
      <t>ゼイベツ</t>
    </rPh>
    <phoneticPr fontId="4"/>
  </si>
  <si>
    <t>住所</t>
    <rPh sb="0" eb="2">
      <t>ジュウショ</t>
    </rPh>
    <phoneticPr fontId="4"/>
  </si>
  <si>
    <t>金　　　額（税別）</t>
    <rPh sb="6" eb="8">
      <t>ゼイベツ</t>
    </rPh>
    <phoneticPr fontId="4"/>
  </si>
  <si>
    <t>内　　容</t>
    <rPh sb="0" eb="1">
      <t>ウチ</t>
    </rPh>
    <rPh sb="3" eb="4">
      <t>カタチ</t>
    </rPh>
    <phoneticPr fontId="4"/>
  </si>
  <si>
    <t>金　　額（税別）</t>
    <rPh sb="0" eb="1">
      <t>キン</t>
    </rPh>
    <rPh sb="3" eb="4">
      <t>ガク</t>
    </rPh>
    <rPh sb="5" eb="7">
      <t>ゼイベツ</t>
    </rPh>
    <phoneticPr fontId="4"/>
  </si>
  <si>
    <t>枚</t>
    <rPh sb="0" eb="1">
      <t>マイ</t>
    </rPh>
    <phoneticPr fontId="4"/>
  </si>
  <si>
    <t>円</t>
  </si>
  <si>
    <r>
      <t xml:space="preserve">合　　計 </t>
    </r>
    <r>
      <rPr>
        <sz val="12"/>
        <rFont val="ＭＳ Ｐゴシック"/>
        <family val="3"/>
        <charset val="128"/>
      </rPr>
      <t>（ご販売店請求金額）</t>
    </r>
    <rPh sb="0" eb="1">
      <t>ゴウ</t>
    </rPh>
    <rPh sb="3" eb="4">
      <t>ケイ</t>
    </rPh>
    <rPh sb="7" eb="10">
      <t>ハンバイテン</t>
    </rPh>
    <rPh sb="10" eb="12">
      <t>セイキュウ</t>
    </rPh>
    <rPh sb="12" eb="14">
      <t>キンガク</t>
    </rPh>
    <phoneticPr fontId="4"/>
  </si>
  <si>
    <t>部　　数</t>
    <rPh sb="0" eb="1">
      <t>ブ</t>
    </rPh>
    <rPh sb="3" eb="4">
      <t>カズ</t>
    </rPh>
    <phoneticPr fontId="4"/>
  </si>
  <si>
    <t>１，０００枚毎に</t>
    <rPh sb="1" eb="6">
      <t>000マイ</t>
    </rPh>
    <rPh sb="6" eb="7">
      <t>マイ</t>
    </rPh>
    <phoneticPr fontId="4"/>
  </si>
  <si>
    <t>⑤お申込み確認</t>
    <rPh sb="2" eb="4">
      <t>モウシコ</t>
    </rPh>
    <rPh sb="5" eb="7">
      <t>カクニン</t>
    </rPh>
    <phoneticPr fontId="4"/>
  </si>
  <si>
    <t>（ご販売店名）</t>
    <rPh sb="2" eb="5">
      <t>ハンバイテン</t>
    </rPh>
    <rPh sb="5" eb="6">
      <t>ナ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</si>
  <si>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</si>
  <si>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</si>
  <si>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</si>
  <si>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　　日（　）～　　月　　日（　）</t>
    <rPh sb="0" eb="1">
      <t>ツキ</t>
    </rPh>
    <rPh sb="3" eb="4">
      <t>ヒ</t>
    </rPh>
    <rPh sb="10" eb="11">
      <t>ツキ</t>
    </rPh>
    <rPh sb="13" eb="14">
      <t>ヒ</t>
    </rPh>
    <phoneticPr fontId="4"/>
  </si>
  <si>
    <t>３００枚以上　１００枚毎</t>
    <rPh sb="3" eb="4">
      <t>マイ</t>
    </rPh>
    <rPh sb="4" eb="6">
      <t>イジョウ</t>
    </rPh>
    <rPh sb="10" eb="11">
      <t>マイ</t>
    </rPh>
    <rPh sb="11" eb="12">
      <t>ゴト</t>
    </rPh>
    <phoneticPr fontId="4"/>
  </si>
  <si>
    <t>■斡旋価格</t>
    <rPh sb="1" eb="3">
      <t>アッセン</t>
    </rPh>
    <rPh sb="3" eb="5">
      <t>カカク</t>
    </rPh>
    <phoneticPr fontId="4"/>
  </si>
  <si>
    <t>大判チラシ斡旋価格</t>
    <rPh sb="0" eb="2">
      <t>オオバン</t>
    </rPh>
    <rPh sb="5" eb="7">
      <t>アッセン</t>
    </rPh>
    <rPh sb="7" eb="9">
      <t>カカク</t>
    </rPh>
    <phoneticPr fontId="4"/>
  </si>
  <si>
    <t>北海道・東北</t>
    <rPh sb="0" eb="3">
      <t>ホッカイドウ</t>
    </rPh>
    <rPh sb="4" eb="6">
      <t>トウホク</t>
    </rPh>
    <phoneticPr fontId="3"/>
  </si>
  <si>
    <t>関東～九州</t>
    <rPh sb="0" eb="2">
      <t>カントウ</t>
    </rPh>
    <rPh sb="3" eb="5">
      <t>キュウシュウ</t>
    </rPh>
    <phoneticPr fontId="3"/>
  </si>
  <si>
    <t>沖縄</t>
    <rPh sb="0" eb="2">
      <t>オキナワ</t>
    </rPh>
    <phoneticPr fontId="3"/>
  </si>
  <si>
    <t>品　　名</t>
    <rPh sb="0" eb="1">
      <t>シナ</t>
    </rPh>
    <rPh sb="3" eb="4">
      <t>メイ</t>
    </rPh>
    <phoneticPr fontId="4"/>
  </si>
  <si>
    <t>色コード</t>
    <rPh sb="0" eb="1">
      <t>イロ</t>
    </rPh>
    <phoneticPr fontId="4"/>
  </si>
  <si>
    <t>標準取付工事費用</t>
    <rPh sb="0" eb="2">
      <t>ヒョウジュン</t>
    </rPh>
    <rPh sb="2" eb="4">
      <t>トリツケ</t>
    </rPh>
    <rPh sb="4" eb="7">
      <t>コウジヒ</t>
    </rPh>
    <rPh sb="7" eb="8">
      <t>ヨウ</t>
    </rPh>
    <phoneticPr fontId="15"/>
  </si>
  <si>
    <t>標準配管パイプ（４ｍ）</t>
    <rPh sb="0" eb="2">
      <t>ヒョウジュン</t>
    </rPh>
    <rPh sb="2" eb="4">
      <t>ハイカン</t>
    </rPh>
    <phoneticPr fontId="15"/>
  </si>
  <si>
    <t>冷蔵庫</t>
    <rPh sb="0" eb="3">
      <t>レイゾウコ</t>
    </rPh>
    <phoneticPr fontId="4"/>
  </si>
  <si>
    <t>冷凍庫</t>
    <rPh sb="0" eb="3">
      <t>レイトウコ</t>
    </rPh>
    <phoneticPr fontId="4"/>
  </si>
  <si>
    <t>ドラム式洗濯乾燥機</t>
    <rPh sb="3" eb="4">
      <t>シキ</t>
    </rPh>
    <rPh sb="4" eb="6">
      <t>センタク</t>
    </rPh>
    <rPh sb="6" eb="9">
      <t>カンソウキ</t>
    </rPh>
    <phoneticPr fontId="15"/>
  </si>
  <si>
    <t>タテ型洗濯乾燥機</t>
    <rPh sb="2" eb="3">
      <t>ガタ</t>
    </rPh>
    <rPh sb="3" eb="5">
      <t>センタク</t>
    </rPh>
    <rPh sb="5" eb="8">
      <t>カンソウキ</t>
    </rPh>
    <phoneticPr fontId="15"/>
  </si>
  <si>
    <t>税込</t>
    <rPh sb="0" eb="2">
      <t>ゼイコ</t>
    </rPh>
    <phoneticPr fontId="4"/>
  </si>
  <si>
    <t>税別</t>
    <rPh sb="0" eb="2">
      <t>ゼイベツ</t>
    </rPh>
    <phoneticPr fontId="4"/>
  </si>
  <si>
    <t>沖縄</t>
  </si>
  <si>
    <t>関東～九州</t>
  </si>
  <si>
    <t>北海道・東北</t>
  </si>
  <si>
    <t>数量</t>
    <rPh sb="0" eb="2">
      <t>スウリョウ</t>
    </rPh>
    <phoneticPr fontId="4"/>
  </si>
  <si>
    <t>　送　　料</t>
    <rPh sb="1" eb="2">
      <t>ソウ</t>
    </rPh>
    <rPh sb="4" eb="5">
      <t>リョウ</t>
    </rPh>
    <phoneticPr fontId="3"/>
  </si>
  <si>
    <t>箱</t>
    <rPh sb="0" eb="1">
      <t>ハコ</t>
    </rPh>
    <phoneticPr fontId="3"/>
  </si>
  <si>
    <t>円</t>
    <rPh sb="0" eb="1">
      <t>エン</t>
    </rPh>
    <phoneticPr fontId="3"/>
  </si>
  <si>
    <t>※300枚未満の場合も300枚の費用がかかります</t>
    <rPh sb="4" eb="5">
      <t>マイ</t>
    </rPh>
    <rPh sb="5" eb="7">
      <t>ミマン</t>
    </rPh>
    <rPh sb="8" eb="10">
      <t>バアイ</t>
    </rPh>
    <rPh sb="14" eb="15">
      <t>マイ</t>
    </rPh>
    <rPh sb="16" eb="18">
      <t>ヒヨウ</t>
    </rPh>
    <phoneticPr fontId="3"/>
  </si>
  <si>
    <t>④申込内容　　※金額は右記価格表を参照ください</t>
    <rPh sb="1" eb="3">
      <t>モウシコミ</t>
    </rPh>
    <rPh sb="3" eb="5">
      <t>ナイヨウ</t>
    </rPh>
    <phoneticPr fontId="4"/>
  </si>
  <si>
    <t>●エアコン工事費の表示</t>
    <rPh sb="5" eb="8">
      <t>コウジヒ</t>
    </rPh>
    <rPh sb="9" eb="11">
      <t>ヒョウジ</t>
    </rPh>
    <phoneticPr fontId="4"/>
  </si>
  <si>
    <t>標準工事費込　・　工事費別</t>
    <rPh sb="0" eb="5">
      <t>ヒョウジュンコウジヒ</t>
    </rPh>
    <rPh sb="5" eb="6">
      <t>コミ</t>
    </rPh>
    <rPh sb="9" eb="13">
      <t>コウジヒベツ</t>
    </rPh>
    <phoneticPr fontId="4"/>
  </si>
  <si>
    <t>●校正確認先</t>
    <rPh sb="1" eb="3">
      <t>コウセイ</t>
    </rPh>
    <rPh sb="3" eb="5">
      <t>カクニン</t>
    </rPh>
    <rPh sb="5" eb="6">
      <t>サキ</t>
    </rPh>
    <phoneticPr fontId="4"/>
  </si>
  <si>
    <t>●販売価格（表面）</t>
    <rPh sb="1" eb="3">
      <t>ハンバイ</t>
    </rPh>
    <rPh sb="3" eb="5">
      <t>カカク</t>
    </rPh>
    <rPh sb="6" eb="8">
      <t>オモテメン</t>
    </rPh>
    <phoneticPr fontId="4"/>
  </si>
  <si>
    <t>お申し込み店印</t>
    <rPh sb="1" eb="2">
      <t>モウ</t>
    </rPh>
    <rPh sb="3" eb="4">
      <t>コ</t>
    </rPh>
    <rPh sb="5" eb="6">
      <t>テン</t>
    </rPh>
    <rPh sb="6" eb="7">
      <t>イン</t>
    </rPh>
    <phoneticPr fontId="4"/>
  </si>
  <si>
    <t>氏名：</t>
    <rPh sb="0" eb="2">
      <t>シメイ</t>
    </rPh>
    <phoneticPr fontId="4"/>
  </si>
  <si>
    <t>配送先エリアを選択</t>
    <rPh sb="0" eb="2">
      <t>ハイソウ</t>
    </rPh>
    <rPh sb="2" eb="3">
      <t>サキ</t>
    </rPh>
    <rPh sb="7" eb="9">
      <t>センタク</t>
    </rPh>
    <phoneticPr fontId="4"/>
  </si>
  <si>
    <t>●セール期間（※必須）</t>
    <rPh sb="4" eb="6">
      <t>キカン</t>
    </rPh>
    <rPh sb="8" eb="10">
      <t>ヒッス</t>
    </rPh>
    <phoneticPr fontId="4"/>
  </si>
  <si>
    <t>ヘルシオ</t>
  </si>
  <si>
    <t>W</t>
  </si>
  <si>
    <t>税込</t>
  </si>
  <si>
    <t>冷蔵庫</t>
    <rPh sb="0" eb="3">
      <t>レイゾウコ</t>
    </rPh>
    <phoneticPr fontId="15"/>
  </si>
  <si>
    <t>加湿空気清浄機</t>
    <rPh sb="0" eb="2">
      <t>カシツ</t>
    </rPh>
    <rPh sb="2" eb="4">
      <t>クウキ</t>
    </rPh>
    <rPh sb="4" eb="6">
      <t>セイジョウ</t>
    </rPh>
    <rPh sb="6" eb="7">
      <t>キ</t>
    </rPh>
    <phoneticPr fontId="6"/>
  </si>
  <si>
    <t>全自動洗濯機</t>
    <rPh sb="0" eb="3">
      <t>ゼンジドウ</t>
    </rPh>
    <rPh sb="3" eb="6">
      <t>センタクキ</t>
    </rPh>
    <phoneticPr fontId="6"/>
  </si>
  <si>
    <t>水なし自動調理鍋</t>
    <rPh sb="0" eb="1">
      <t>ミズ</t>
    </rPh>
    <rPh sb="3" eb="7">
      <t>ジドウチョウリ</t>
    </rPh>
    <rPh sb="7" eb="8">
      <t>ナベ</t>
    </rPh>
    <phoneticPr fontId="6"/>
  </si>
  <si>
    <t>オーブンレンジ</t>
  </si>
  <si>
    <t>ﾃﾞｼﾞﾀﾙｺｰﾄﾞﾚｽ電話機</t>
    <rPh sb="12" eb="15">
      <t>デンワキ</t>
    </rPh>
    <phoneticPr fontId="6"/>
  </si>
  <si>
    <t>ＦＡＸ：</t>
    <phoneticPr fontId="4"/>
  </si>
  <si>
    <t>メール：</t>
    <phoneticPr fontId="4"/>
  </si>
  <si>
    <t>ＴＥＬ：</t>
    <phoneticPr fontId="4"/>
  </si>
  <si>
    <t>配送先をご選択ください</t>
    <rPh sb="0" eb="2">
      <t>ハイソウ</t>
    </rPh>
    <rPh sb="2" eb="3">
      <t>サキ</t>
    </rPh>
    <rPh sb="5" eb="7">
      <t>センタク</t>
    </rPh>
    <phoneticPr fontId="4"/>
  </si>
  <si>
    <t>冷凍ストッカー</t>
    <rPh sb="0" eb="2">
      <t>レイトウ</t>
    </rPh>
    <phoneticPr fontId="4"/>
  </si>
  <si>
    <t>ビニール封筒（角2）</t>
    <rPh sb="4" eb="6">
      <t>フウトウ</t>
    </rPh>
    <rPh sb="7" eb="8">
      <t>カク</t>
    </rPh>
    <phoneticPr fontId="4"/>
  </si>
  <si>
    <t>ビニール封筒（A4）</t>
    <rPh sb="4" eb="6">
      <t>フウトウ</t>
    </rPh>
    <phoneticPr fontId="4"/>
  </si>
  <si>
    <t>単価　６.５円</t>
    <rPh sb="0" eb="2">
      <t>タンカ</t>
    </rPh>
    <rPh sb="6" eb="7">
      <t>エン</t>
    </rPh>
    <phoneticPr fontId="3"/>
  </si>
  <si>
    <t>種類</t>
    <rPh sb="0" eb="2">
      <t>シュルイ</t>
    </rPh>
    <phoneticPr fontId="4"/>
  </si>
  <si>
    <t>１００枚毎</t>
    <rPh sb="3" eb="4">
      <t>マイ</t>
    </rPh>
    <rPh sb="4" eb="5">
      <t>ゴト</t>
    </rPh>
    <phoneticPr fontId="4"/>
  </si>
  <si>
    <t>角2</t>
    <rPh sb="0" eb="1">
      <t>カク</t>
    </rPh>
    <phoneticPr fontId="4"/>
  </si>
  <si>
    <t>ビニール封筒斡旋価格（※サイズにご注意ください。）</t>
    <rPh sb="4" eb="6">
      <t>フウトウ</t>
    </rPh>
    <rPh sb="6" eb="8">
      <t>アッセン</t>
    </rPh>
    <rPh sb="8" eb="10">
      <t>カカク</t>
    </rPh>
    <rPh sb="17" eb="19">
      <t>チュウイ</t>
    </rPh>
    <phoneticPr fontId="4"/>
  </si>
  <si>
    <t>型　番</t>
    <phoneticPr fontId="4"/>
  </si>
  <si>
    <t>４Kレコーダー</t>
  </si>
  <si>
    <t>FC-S30D</t>
  </si>
  <si>
    <t>FC-S20D</t>
  </si>
  <si>
    <t>エアコン工事費負担の有無の表示</t>
  </si>
  <si>
    <t>エアコン標準取付工事費の一例</t>
  </si>
  <si>
    <t>合計</t>
  </si>
  <si>
    <t>単機能レンジ</t>
    <rPh sb="0" eb="1">
      <t>タン</t>
    </rPh>
    <rPh sb="1" eb="3">
      <t>キノウ</t>
    </rPh>
    <phoneticPr fontId="4"/>
  </si>
  <si>
    <t>税別価格</t>
    <rPh sb="0" eb="2">
      <t>ゼイベツ</t>
    </rPh>
    <rPh sb="2" eb="4">
      <t>カカク</t>
    </rPh>
    <phoneticPr fontId="4"/>
  </si>
  <si>
    <t>合計</t>
    <rPh sb="0" eb="2">
      <t>ゴウケイ</t>
    </rPh>
    <phoneticPr fontId="4"/>
  </si>
  <si>
    <t>（捺印）</t>
    <rPh sb="1" eb="3">
      <t>ナツイン</t>
    </rPh>
    <phoneticPr fontId="4"/>
  </si>
  <si>
    <t>エリア</t>
    <phoneticPr fontId="3"/>
  </si>
  <si>
    <t>220×302</t>
    <phoneticPr fontId="4"/>
  </si>
  <si>
    <t>A4</t>
    <phoneticPr fontId="4"/>
  </si>
  <si>
    <t>240×332</t>
    <phoneticPr fontId="4"/>
  </si>
  <si>
    <t>サイズ</t>
    <phoneticPr fontId="4"/>
  </si>
  <si>
    <t>ＴＥＬ</t>
    <phoneticPr fontId="4"/>
  </si>
  <si>
    <t>銀イオンホース</t>
    <rPh sb="0" eb="1">
      <t>ギン</t>
    </rPh>
    <phoneticPr fontId="4"/>
  </si>
  <si>
    <t>4K有機ELテレビ</t>
    <rPh sb="2" eb="4">
      <t>ユウキ</t>
    </rPh>
    <phoneticPr fontId="4"/>
  </si>
  <si>
    <t>全自動洗濯機</t>
    <rPh sb="0" eb="3">
      <t>ゼンジドウ</t>
    </rPh>
    <rPh sb="3" eb="6">
      <t>センタクキ</t>
    </rPh>
    <phoneticPr fontId="4"/>
  </si>
  <si>
    <t>●販売価格（裏面）</t>
    <rPh sb="1" eb="3">
      <t>ハンバイ</t>
    </rPh>
    <rPh sb="3" eb="5">
      <t>カカク</t>
    </rPh>
    <rPh sb="6" eb="7">
      <t>ウラ</t>
    </rPh>
    <rPh sb="7" eb="8">
      <t>メン</t>
    </rPh>
    <phoneticPr fontId="4"/>
  </si>
  <si>
    <t>大判</t>
    <rPh sb="0" eb="2">
      <t>オオバン</t>
    </rPh>
    <phoneticPr fontId="4"/>
  </si>
  <si>
    <t>TK-1</t>
  </si>
  <si>
    <t>TK-7</t>
  </si>
  <si>
    <t>送　料（刷込み申し込み時のみ必要）</t>
    <phoneticPr fontId="3"/>
  </si>
  <si>
    <t>大判チラシ</t>
    <rPh sb="0" eb="2">
      <t>オオバン</t>
    </rPh>
    <phoneticPr fontId="4"/>
  </si>
  <si>
    <t>日</t>
    <rPh sb="0" eb="1">
      <t>ニチ</t>
    </rPh>
    <phoneticPr fontId="3"/>
  </si>
  <si>
    <t>月</t>
    <rPh sb="0" eb="1">
      <t>ツキ</t>
    </rPh>
    <phoneticPr fontId="3"/>
  </si>
  <si>
    <t>①申込日</t>
    <rPh sb="1" eb="4">
      <t>モウシコミビ</t>
    </rPh>
    <phoneticPr fontId="4"/>
  </si>
  <si>
    <t>◆ご注文の際は別途注文書Bが必要です。◆</t>
    <rPh sb="2" eb="4">
      <t>チュウモン</t>
    </rPh>
    <rPh sb="5" eb="6">
      <t>サイ</t>
    </rPh>
    <rPh sb="7" eb="9">
      <t>ベット</t>
    </rPh>
    <rPh sb="9" eb="12">
      <t>チュウモンショ</t>
    </rPh>
    <rPh sb="14" eb="16">
      <t>ヒツヨウ</t>
    </rPh>
    <phoneticPr fontId="3"/>
  </si>
  <si>
    <t>ご販売店様　⇒シャープ⇒　前川印刷行</t>
    <rPh sb="1" eb="4">
      <t>ハンバイテン</t>
    </rPh>
    <rPh sb="4" eb="5">
      <t>サマ</t>
    </rPh>
    <rPh sb="13" eb="17">
      <t>マエカワインサツ</t>
    </rPh>
    <rPh sb="17" eb="18">
      <t>イ</t>
    </rPh>
    <phoneticPr fontId="4"/>
  </si>
  <si>
    <t>ご販売店様　⇒シャープ⇒　前川印刷行</t>
    <phoneticPr fontId="4"/>
  </si>
  <si>
    <t>円</t>
    <rPh sb="0" eb="1">
      <t>エン</t>
    </rPh>
    <phoneticPr fontId="4"/>
  </si>
  <si>
    <t>過熱水蒸気オーブンレンジ</t>
    <rPh sb="0" eb="5">
      <t>カネツスイジョウキ</t>
    </rPh>
    <phoneticPr fontId="4"/>
  </si>
  <si>
    <t>冷風・衣類乾燥除湿機</t>
    <rPh sb="0" eb="2">
      <t>レイフウ</t>
    </rPh>
    <rPh sb="3" eb="5">
      <t>イルイ</t>
    </rPh>
    <rPh sb="5" eb="7">
      <t>カンソウ</t>
    </rPh>
    <rPh sb="7" eb="10">
      <t>ジョシツキ</t>
    </rPh>
    <phoneticPr fontId="6"/>
  </si>
  <si>
    <t>衣類乾燥除湿機</t>
    <rPh sb="0" eb="2">
      <t>イルイ</t>
    </rPh>
    <rPh sb="2" eb="4">
      <t>カンソウ</t>
    </rPh>
    <rPh sb="4" eb="7">
      <t>ジョシツキ</t>
    </rPh>
    <phoneticPr fontId="6"/>
  </si>
  <si>
    <t>税込</t>
    <phoneticPr fontId="4"/>
  </si>
  <si>
    <t>AS-AG1</t>
    <phoneticPr fontId="4"/>
  </si>
  <si>
    <t>W</t>
    <phoneticPr fontId="4"/>
  </si>
  <si>
    <t>H/W</t>
    <phoneticPr fontId="4"/>
  </si>
  <si>
    <t>W/H</t>
    <phoneticPr fontId="4"/>
  </si>
  <si>
    <t>T</t>
    <phoneticPr fontId="4"/>
  </si>
  <si>
    <t>N</t>
    <phoneticPr fontId="4"/>
  </si>
  <si>
    <t>SJ-GH35G</t>
    <phoneticPr fontId="4"/>
  </si>
  <si>
    <t>B</t>
    <phoneticPr fontId="4"/>
  </si>
  <si>
    <t>FJ-HF13H</t>
    <phoneticPr fontId="4"/>
  </si>
  <si>
    <t>B/W</t>
    <phoneticPr fontId="4"/>
  </si>
  <si>
    <t>W/B</t>
    <phoneticPr fontId="4"/>
  </si>
  <si>
    <t>ドレープフロードライヤー</t>
    <phoneticPr fontId="4"/>
  </si>
  <si>
    <t>プラズマクラスタードライヤー</t>
    <phoneticPr fontId="4"/>
  </si>
  <si>
    <t>ヘルシオ</t>
    <phoneticPr fontId="4"/>
  </si>
  <si>
    <t>ＪＤ-ＡＴM1C</t>
    <phoneticPr fontId="4"/>
  </si>
  <si>
    <t>ＪＤ-ＡＴM1CL</t>
    <phoneticPr fontId="4"/>
  </si>
  <si>
    <t>S</t>
    <phoneticPr fontId="4"/>
  </si>
  <si>
    <t>4K液晶テレビ</t>
    <phoneticPr fontId="4"/>
  </si>
  <si>
    <t>液晶テレビ</t>
    <phoneticPr fontId="4"/>
  </si>
  <si>
    <t>BDレコーダー</t>
    <phoneticPr fontId="4"/>
  </si>
  <si>
    <t>エアコン</t>
    <phoneticPr fontId="4"/>
  </si>
  <si>
    <t>単価　７円</t>
    <rPh sb="0" eb="2">
      <t>タンカ</t>
    </rPh>
    <rPh sb="4" eb="5">
      <t>エン</t>
    </rPh>
    <phoneticPr fontId="3"/>
  </si>
  <si>
    <t>２，３００円</t>
    <rPh sb="5" eb="6">
      <t>エン</t>
    </rPh>
    <phoneticPr fontId="4"/>
  </si>
  <si>
    <t>１，８００円</t>
    <rPh sb="5" eb="6">
      <t>エン</t>
    </rPh>
    <phoneticPr fontId="3"/>
  </si>
  <si>
    <t>２，８００円</t>
    <rPh sb="5" eb="6">
      <t>エン</t>
    </rPh>
    <phoneticPr fontId="3"/>
  </si>
  <si>
    <t>オーブンレンジ</t>
    <phoneticPr fontId="4"/>
  </si>
  <si>
    <t>AX-UA30</t>
    <phoneticPr fontId="4"/>
  </si>
  <si>
    <t xml:space="preserve"> </t>
    <phoneticPr fontId="4"/>
  </si>
  <si>
    <t>FJ-HM7K</t>
    <phoneticPr fontId="4"/>
  </si>
  <si>
    <t>H</t>
    <phoneticPr fontId="4"/>
  </si>
  <si>
    <t>単価　３５円</t>
    <rPh sb="0" eb="2">
      <t>タンカ</t>
    </rPh>
    <rPh sb="5" eb="6">
      <t>エン</t>
    </rPh>
    <phoneticPr fontId="3"/>
  </si>
  <si>
    <t>NL/NR</t>
    <phoneticPr fontId="4"/>
  </si>
  <si>
    <t>SL/SR/TL/TR</t>
    <phoneticPr fontId="4"/>
  </si>
  <si>
    <t>SL/SR</t>
    <phoneticPr fontId="4"/>
  </si>
  <si>
    <t>EC-KH9X</t>
    <phoneticPr fontId="4"/>
  </si>
  <si>
    <t>コードレス紙パック式掃除機</t>
    <rPh sb="5" eb="6">
      <t>カミ</t>
    </rPh>
    <rPh sb="9" eb="10">
      <t>シキ</t>
    </rPh>
    <rPh sb="10" eb="13">
      <t>ソウジキ</t>
    </rPh>
    <phoneticPr fontId="6"/>
  </si>
  <si>
    <t>コードレスサイクロン掃除機</t>
    <rPh sb="10" eb="13">
      <t>ソウジキ</t>
    </rPh>
    <phoneticPr fontId="6"/>
  </si>
  <si>
    <t>WL/WR/TL</t>
    <phoneticPr fontId="4"/>
  </si>
  <si>
    <t>RE-TS174</t>
    <phoneticPr fontId="4"/>
  </si>
  <si>
    <t>H/P</t>
    <phoneticPr fontId="4"/>
  </si>
  <si>
    <t>空気清浄機</t>
    <rPh sb="0" eb="2">
      <t>クウキ</t>
    </rPh>
    <rPh sb="2" eb="4">
      <t>セイジョウ</t>
    </rPh>
    <rPh sb="4" eb="5">
      <t>キ</t>
    </rPh>
    <phoneticPr fontId="4"/>
  </si>
  <si>
    <t>税別</t>
    <rPh sb="1" eb="2">
      <t>ベツ</t>
    </rPh>
    <phoneticPr fontId="4"/>
  </si>
  <si>
    <t>（捺印）</t>
  </si>
  <si>
    <t>税別</t>
    <rPh sb="0" eb="1">
      <t>ゼイ</t>
    </rPh>
    <rPh sb="1" eb="2">
      <t>ベツ</t>
    </rPh>
    <phoneticPr fontId="4"/>
  </si>
  <si>
    <t>標準取付工事</t>
    <rPh sb="0" eb="6">
      <t>ヒョウジュントリツケコウジ</t>
    </rPh>
    <phoneticPr fontId="4"/>
  </si>
  <si>
    <t>配管パイプ</t>
    <rPh sb="0" eb="2">
      <t>ハイカン</t>
    </rPh>
    <phoneticPr fontId="4"/>
  </si>
  <si>
    <t>エアコン取付工事費</t>
    <rPh sb="4" eb="9">
      <t>トリツケコウジヒ</t>
    </rPh>
    <phoneticPr fontId="4"/>
  </si>
  <si>
    <t>税込価格</t>
    <rPh sb="0" eb="2">
      <t>ゼイコ</t>
    </rPh>
    <rPh sb="2" eb="4">
      <t>カカク</t>
    </rPh>
    <phoneticPr fontId="4"/>
  </si>
  <si>
    <t>●消費税の表記（必ずご指定ください）</t>
    <rPh sb="1" eb="4">
      <t>ショウヒゼイ</t>
    </rPh>
    <rPh sb="5" eb="7">
      <t>ヒョウキ</t>
    </rPh>
    <rPh sb="8" eb="9">
      <t>カナラ</t>
    </rPh>
    <rPh sb="11" eb="13">
      <t>シテイ</t>
    </rPh>
    <phoneticPr fontId="4"/>
  </si>
  <si>
    <t>〇</t>
    <phoneticPr fontId="4"/>
  </si>
  <si>
    <t>税込のみ</t>
    <rPh sb="0" eb="2">
      <t>ゼイコ</t>
    </rPh>
    <phoneticPr fontId="4"/>
  </si>
  <si>
    <t>税込・税別（両方表記）</t>
    <rPh sb="0" eb="2">
      <t>ゼイコ</t>
    </rPh>
    <rPh sb="3" eb="5">
      <t>ゼイベツ</t>
    </rPh>
    <rPh sb="6" eb="8">
      <t>リョウホウ</t>
    </rPh>
    <rPh sb="8" eb="10">
      <t>ヒョウキ</t>
    </rPh>
    <phoneticPr fontId="4"/>
  </si>
  <si>
    <t>AC-22SFX</t>
    <phoneticPr fontId="4"/>
  </si>
  <si>
    <t>AC-25SFX</t>
    <phoneticPr fontId="4"/>
  </si>
  <si>
    <t>AC-28SFX</t>
    <phoneticPr fontId="4"/>
  </si>
  <si>
    <t>AC-40SFX2</t>
    <phoneticPr fontId="4"/>
  </si>
  <si>
    <t>AC-56SFX2</t>
    <phoneticPr fontId="4"/>
  </si>
  <si>
    <t>AC-63SFX2</t>
    <phoneticPr fontId="4"/>
  </si>
  <si>
    <t>AC-71SFX2</t>
    <phoneticPr fontId="4"/>
  </si>
  <si>
    <t>AC-80SFX2</t>
    <phoneticPr fontId="4"/>
  </si>
  <si>
    <t>4T-C75GN1</t>
    <phoneticPr fontId="4"/>
  </si>
  <si>
    <t>4T-C65GN1</t>
    <phoneticPr fontId="4"/>
  </si>
  <si>
    <t>4T-C55GN1</t>
    <phoneticPr fontId="4"/>
  </si>
  <si>
    <t>4T-C55GN2</t>
    <phoneticPr fontId="4"/>
  </si>
  <si>
    <t>4T-C50GN2</t>
    <phoneticPr fontId="4"/>
  </si>
  <si>
    <t>2B-C20GT1</t>
    <phoneticPr fontId="4"/>
  </si>
  <si>
    <t>2B-C20GW1</t>
    <phoneticPr fontId="4"/>
  </si>
  <si>
    <t>2B-C10GW1</t>
    <phoneticPr fontId="4"/>
  </si>
  <si>
    <t>SJ-X418K</t>
    <phoneticPr fontId="4"/>
  </si>
  <si>
    <t>SJ-W358K</t>
    <phoneticPr fontId="4"/>
  </si>
  <si>
    <t>AX-N1B</t>
    <phoneticPr fontId="4"/>
  </si>
  <si>
    <t>ES-SH7J</t>
    <phoneticPr fontId="4"/>
  </si>
  <si>
    <t>ES-PW8J</t>
    <phoneticPr fontId="4"/>
  </si>
  <si>
    <t>C</t>
    <phoneticPr fontId="4"/>
  </si>
  <si>
    <t>EC-FR10</t>
    <phoneticPr fontId="4"/>
  </si>
  <si>
    <t>FU-T40</t>
    <phoneticPr fontId="4"/>
  </si>
  <si>
    <t>FP-T120</t>
    <phoneticPr fontId="4"/>
  </si>
  <si>
    <t>KI-TX100</t>
    <phoneticPr fontId="4"/>
  </si>
  <si>
    <t>KI-TX75</t>
    <phoneticPr fontId="4"/>
  </si>
  <si>
    <t>KI-TX70</t>
    <phoneticPr fontId="4"/>
  </si>
  <si>
    <t>KI-TS50</t>
    <phoneticPr fontId="4"/>
  </si>
  <si>
    <t>KC-T50</t>
    <phoneticPr fontId="4"/>
  </si>
  <si>
    <t>RE-WF275</t>
    <phoneticPr fontId="4"/>
  </si>
  <si>
    <t>RE-WF235</t>
    <phoneticPr fontId="4"/>
  </si>
  <si>
    <t>RE-SD18B</t>
    <phoneticPr fontId="4"/>
  </si>
  <si>
    <t>ES-X12C</t>
    <phoneticPr fontId="4"/>
  </si>
  <si>
    <t>ES-V12C</t>
    <phoneticPr fontId="4"/>
  </si>
  <si>
    <t>ES-G11C</t>
    <phoneticPr fontId="4"/>
  </si>
  <si>
    <t>EC-XR1</t>
    <phoneticPr fontId="4"/>
  </si>
  <si>
    <t>EC-SR10</t>
    <phoneticPr fontId="4"/>
  </si>
  <si>
    <t>EC-PR10</t>
    <phoneticPr fontId="4"/>
  </si>
  <si>
    <t>EC-KR2</t>
    <phoneticPr fontId="4"/>
  </si>
  <si>
    <t>プラズマクラスターストレートアイロン</t>
    <phoneticPr fontId="4"/>
  </si>
  <si>
    <t>プラズマクラスターヘアブラシ</t>
    <phoneticPr fontId="4"/>
  </si>
  <si>
    <t>IB-S8000</t>
    <phoneticPr fontId="4"/>
  </si>
  <si>
    <t>IB-B1</t>
    <phoneticPr fontId="4"/>
  </si>
  <si>
    <t>B/W/A</t>
    <phoneticPr fontId="4"/>
  </si>
  <si>
    <t>ステーションタイプコードレス掃除機</t>
    <phoneticPr fontId="6"/>
  </si>
  <si>
    <t>IB-WX902</t>
    <phoneticPr fontId="4"/>
  </si>
  <si>
    <t>IB-P802</t>
    <phoneticPr fontId="4"/>
  </si>
  <si>
    <t>IB-P602</t>
    <phoneticPr fontId="4"/>
  </si>
  <si>
    <t>KN-HW24H</t>
    <phoneticPr fontId="4"/>
  </si>
  <si>
    <t>KN-HW16H</t>
    <phoneticPr fontId="4"/>
  </si>
  <si>
    <t>4T-C43GN2</t>
    <phoneticPr fontId="4"/>
  </si>
  <si>
    <t>4T-C75GL1</t>
    <phoneticPr fontId="4"/>
  </si>
  <si>
    <t>4T-C65GL1</t>
    <phoneticPr fontId="4"/>
  </si>
  <si>
    <t>4T-C55GL1</t>
    <phoneticPr fontId="4"/>
  </si>
  <si>
    <t>4T-C50GL1</t>
    <phoneticPr fontId="4"/>
  </si>
  <si>
    <t>4T-C43GL1</t>
    <phoneticPr fontId="4"/>
  </si>
  <si>
    <t>2T-C43GF2</t>
    <phoneticPr fontId="4"/>
  </si>
  <si>
    <t>2T-C32GF1</t>
    <phoneticPr fontId="4"/>
  </si>
  <si>
    <t>2T-C24GF1</t>
    <phoneticPr fontId="4"/>
  </si>
  <si>
    <t>4B-C40GT3</t>
    <phoneticPr fontId="4"/>
  </si>
  <si>
    <t>4B-C20GT3</t>
    <phoneticPr fontId="4"/>
  </si>
  <si>
    <t>ウォーターオーブントースター</t>
    <phoneticPr fontId="6"/>
  </si>
  <si>
    <t>AX-WT1</t>
    <phoneticPr fontId="4"/>
  </si>
  <si>
    <t>ES-K11C</t>
    <phoneticPr fontId="4"/>
  </si>
  <si>
    <t>4K miniLED 量子ドットテレビ</t>
  </si>
  <si>
    <t>4K miniLED 量子ドットテレビ</t>
    <rPh sb="11" eb="13">
      <t>リョウシ</t>
    </rPh>
    <phoneticPr fontId="4"/>
  </si>
  <si>
    <t>4K 量子ドット有機ELテレビ</t>
    <rPh sb="3" eb="5">
      <t>リョウシ</t>
    </rPh>
    <rPh sb="8" eb="10">
      <t>ユウキ</t>
    </rPh>
    <phoneticPr fontId="4"/>
  </si>
  <si>
    <t>SJ-D18P</t>
    <phoneticPr fontId="4"/>
  </si>
  <si>
    <t>SJ-D15P</t>
    <phoneticPr fontId="4"/>
  </si>
  <si>
    <t>KN-MN16H</t>
    <phoneticPr fontId="4"/>
  </si>
  <si>
    <t>ES-TX6J</t>
    <phoneticPr fontId="4"/>
  </si>
  <si>
    <t>ES-GE6J</t>
    <phoneticPr fontId="4"/>
  </si>
  <si>
    <t>ES-S7K</t>
    <phoneticPr fontId="4"/>
  </si>
  <si>
    <t>CL/CR</t>
    <phoneticPr fontId="4"/>
  </si>
  <si>
    <t>2T-C43GE2</t>
    <phoneticPr fontId="4"/>
  </si>
  <si>
    <t>2T-C32GE1</t>
    <phoneticPr fontId="4"/>
  </si>
  <si>
    <t>2T-C24GE1</t>
    <phoneticPr fontId="4"/>
  </si>
  <si>
    <t>2T-C19GE1</t>
    <phoneticPr fontId="4"/>
  </si>
  <si>
    <t>AC-22TFH</t>
    <phoneticPr fontId="4"/>
  </si>
  <si>
    <t>AC-25TFH</t>
    <phoneticPr fontId="4"/>
  </si>
  <si>
    <t>AC-28TFH</t>
    <phoneticPr fontId="4"/>
  </si>
  <si>
    <t>AC-40TFH</t>
    <phoneticPr fontId="4"/>
  </si>
  <si>
    <t>AC-56TFH2</t>
    <phoneticPr fontId="4"/>
  </si>
  <si>
    <t>AC-22TFE</t>
    <phoneticPr fontId="4"/>
  </si>
  <si>
    <t>AC-25TFE</t>
    <phoneticPr fontId="4"/>
  </si>
  <si>
    <t>AC-28TFE</t>
    <phoneticPr fontId="4"/>
  </si>
  <si>
    <t>AC-40TFE</t>
    <phoneticPr fontId="4"/>
  </si>
  <si>
    <t>AC-40TFE2</t>
    <phoneticPr fontId="4"/>
  </si>
  <si>
    <t>AC-56TFE2</t>
    <phoneticPr fontId="4"/>
  </si>
  <si>
    <t>SJ-MF55P</t>
    <phoneticPr fontId="4"/>
  </si>
  <si>
    <t>SJ-MF51P</t>
    <phoneticPr fontId="4"/>
  </si>
  <si>
    <t>SJ-MF46P</t>
    <phoneticPr fontId="4"/>
  </si>
  <si>
    <t>SJ-MW46P</t>
    <phoneticPr fontId="4"/>
  </si>
  <si>
    <t>SJ-MF43P</t>
    <phoneticPr fontId="4"/>
  </si>
  <si>
    <t>SJ-SF50P</t>
    <phoneticPr fontId="4"/>
  </si>
  <si>
    <t>SJ-XW46P</t>
    <phoneticPr fontId="4"/>
  </si>
  <si>
    <t>SJ-XW41P</t>
    <phoneticPr fontId="4"/>
  </si>
  <si>
    <t>CM-T100</t>
    <phoneticPr fontId="4"/>
  </si>
  <si>
    <t>CV-TH150</t>
    <phoneticPr fontId="4"/>
  </si>
  <si>
    <t>CV-T190</t>
    <phoneticPr fontId="4"/>
  </si>
  <si>
    <t>CV-T71</t>
    <phoneticPr fontId="4"/>
  </si>
  <si>
    <t>CV-T60</t>
    <phoneticPr fontId="4"/>
  </si>
  <si>
    <t>EC-PT2</t>
    <phoneticPr fontId="4"/>
  </si>
  <si>
    <t>「2025年　夏版　大判チラシver1」刷込依頼書①</t>
    <rPh sb="7" eb="8">
      <t>ナツ</t>
    </rPh>
    <phoneticPr fontId="4"/>
  </si>
  <si>
    <t>「2025年　夏版　大判チラシver1」刷込依頼書②</t>
    <rPh sb="7" eb="8">
      <t>ナツ</t>
    </rPh>
    <phoneticPr fontId="4"/>
  </si>
  <si>
    <t>「2025年　夏版　大判チラシver1」刷込依頼書③</t>
    <rPh sb="7" eb="8">
      <t>ナツ</t>
    </rPh>
    <phoneticPr fontId="4"/>
  </si>
  <si>
    <t>4T-C75HP1</t>
    <phoneticPr fontId="4"/>
  </si>
  <si>
    <t>4T-C65HP1</t>
    <phoneticPr fontId="4"/>
  </si>
  <si>
    <t>4T-C55HP1</t>
    <phoneticPr fontId="4"/>
  </si>
  <si>
    <t>4T-C50HP2</t>
    <phoneticPr fontId="4"/>
  </si>
  <si>
    <t>4T-C43HP2</t>
    <phoneticPr fontId="4"/>
  </si>
  <si>
    <t>4T-C65HS1</t>
    <phoneticPr fontId="4"/>
  </si>
  <si>
    <t>4T-C55HS1</t>
    <phoneticPr fontId="4"/>
  </si>
  <si>
    <t>4T-C65HQ1</t>
    <phoneticPr fontId="4"/>
  </si>
  <si>
    <t>4T-C55HQ1</t>
    <phoneticPr fontId="4"/>
  </si>
  <si>
    <t>4T-C65HQ2</t>
    <phoneticPr fontId="4"/>
  </si>
  <si>
    <t>4T-C55HQ2</t>
    <phoneticPr fontId="4"/>
  </si>
  <si>
    <t>4T-C48HQ2</t>
    <phoneticPr fontId="4"/>
  </si>
  <si>
    <t>4T-C42HQ2</t>
    <phoneticPr fontId="4"/>
  </si>
  <si>
    <t>AC-22THV</t>
    <phoneticPr fontId="4"/>
  </si>
  <si>
    <t>AC-25THV</t>
    <phoneticPr fontId="4"/>
  </si>
  <si>
    <t>AC-28THV</t>
    <phoneticPr fontId="4"/>
  </si>
  <si>
    <t>AC-40THV2</t>
    <phoneticPr fontId="4"/>
  </si>
  <si>
    <t>AC-56THV2</t>
    <phoneticPr fontId="4"/>
  </si>
  <si>
    <t>AC-63THV2</t>
    <phoneticPr fontId="4"/>
  </si>
  <si>
    <t>AC-22TFT</t>
    <phoneticPr fontId="4"/>
  </si>
  <si>
    <t>AC-25TFT</t>
    <phoneticPr fontId="4"/>
  </si>
  <si>
    <t>AC-28TFT</t>
    <phoneticPr fontId="4"/>
  </si>
  <si>
    <t>AC-36TFT</t>
    <phoneticPr fontId="4"/>
  </si>
  <si>
    <t>AC-40TFT2</t>
    <phoneticPr fontId="4"/>
  </si>
  <si>
    <t>AC-56TFT2</t>
    <phoneticPr fontId="4"/>
  </si>
  <si>
    <t>ES-PW11K</t>
    <phoneticPr fontId="4"/>
  </si>
  <si>
    <t>ES-TX8K</t>
    <phoneticPr fontId="4"/>
  </si>
  <si>
    <t>ES-SW11K</t>
    <phoneticPr fontId="4"/>
  </si>
  <si>
    <t>ES-GV10K</t>
    <phoneticPr fontId="4"/>
  </si>
  <si>
    <t>ES-GV8K</t>
    <phoneticPr fontId="4"/>
  </si>
  <si>
    <t>ES-GV7K</t>
    <phoneticPr fontId="4"/>
  </si>
  <si>
    <t>AX-LSX3C</t>
    <phoneticPr fontId="4"/>
  </si>
  <si>
    <t>AX-RS1C</t>
    <phoneticPr fontId="4"/>
  </si>
  <si>
    <t>RE-TD184</t>
    <phoneticPr fontId="4"/>
  </si>
  <si>
    <t>さくら色LEDシーリングライト</t>
    <rPh sb="3" eb="4">
      <t>イロ</t>
    </rPh>
    <phoneticPr fontId="4"/>
  </si>
  <si>
    <t>DL-AC302K</t>
    <phoneticPr fontId="4"/>
  </si>
  <si>
    <t>LEDシーリングライト</t>
    <phoneticPr fontId="4"/>
  </si>
  <si>
    <t>DL-AC305V</t>
    <phoneticPr fontId="4"/>
  </si>
  <si>
    <t>DL-AC205V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</si>
</sst>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4" fillId="0" borderId="0"/>
  </cellStyleXfs>
  <cellXfs count="436">
    <xf numFmtId="0" fontId="0" fillId="0" borderId="0" xfId="0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38" fontId="13" fillId="0" borderId="0" xfId="1" applyFont="1" applyFill="1" applyBorder="1" applyAlignment="1">
      <alignment horizontal="left" vertical="center"/>
    </xf>
    <xf numFmtId="0" fontId="13" fillId="0" borderId="0" xfId="2" applyFont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2" applyFont="1" applyFill="1" applyBorder="1" applyAlignment="1">
      <alignment horizontal="center" vertical="center"/>
    </xf>
    <xf numFmtId="49" fontId="13" fillId="0" borderId="0" xfId="2" applyNumberFormat="1" applyFont="1" applyFill="1" applyBorder="1" applyAlignment="1">
      <alignment horizontal="right" vertical="center"/>
    </xf>
    <xf numFmtId="38" fontId="7" fillId="3" borderId="0" xfId="1" applyFont="1" applyFill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38" fontId="7" fillId="4" borderId="0" xfId="1" applyFont="1" applyFill="1" applyBorder="1" applyAlignment="1">
      <alignment vertical="center"/>
    </xf>
    <xf numFmtId="38" fontId="2" fillId="4" borderId="0" xfId="1" applyFont="1" applyFill="1" applyBorder="1" applyAlignment="1">
      <alignment vertical="top"/>
    </xf>
    <xf numFmtId="38" fontId="2" fillId="4" borderId="0" xfId="1" applyFont="1" applyFill="1" applyBorder="1" applyAlignment="1">
      <alignment vertical="center"/>
    </xf>
    <xf numFmtId="0" fontId="13" fillId="4" borderId="13" xfId="2" applyFont="1" applyFill="1" applyBorder="1" applyAlignment="1">
      <alignment vertical="center"/>
    </xf>
    <xf numFmtId="0" fontId="13" fillId="4" borderId="14" xfId="0" applyFont="1" applyFill="1" applyBorder="1">
      <alignment vertical="center"/>
    </xf>
    <xf numFmtId="0" fontId="13" fillId="0" borderId="0" xfId="2" applyFont="1" applyBorder="1" applyAlignment="1">
      <alignment horizontal="center" vertical="center"/>
    </xf>
    <xf numFmtId="0" fontId="13" fillId="4" borderId="23" xfId="2" applyFont="1" applyFill="1" applyBorder="1" applyAlignment="1">
      <alignment vertical="center"/>
    </xf>
    <xf numFmtId="38" fontId="2" fillId="4" borderId="1" xfId="1" applyFont="1" applyFill="1" applyBorder="1" applyAlignment="1">
      <alignment horizontal="left" vertical="center" shrinkToFit="1"/>
    </xf>
    <xf numFmtId="38" fontId="7" fillId="3" borderId="0" xfId="1" applyFont="1" applyFill="1" applyBorder="1" applyAlignment="1"/>
    <xf numFmtId="38" fontId="7" fillId="4" borderId="23" xfId="1" applyFont="1" applyFill="1" applyBorder="1" applyAlignment="1">
      <alignment vertical="center"/>
    </xf>
    <xf numFmtId="38" fontId="2" fillId="4" borderId="10" xfId="1" applyFont="1" applyFill="1" applyBorder="1" applyAlignment="1">
      <alignment vertical="center" shrinkToFit="1"/>
    </xf>
    <xf numFmtId="0" fontId="2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shrinkToFit="1"/>
    </xf>
    <xf numFmtId="38" fontId="13" fillId="0" borderId="0" xfId="1" applyFont="1" applyFill="1" applyBorder="1" applyAlignment="1">
      <alignment horizontal="center" vertical="center" wrapText="1"/>
    </xf>
    <xf numFmtId="38" fontId="2" fillId="4" borderId="22" xfId="1" applyFont="1" applyFill="1" applyBorder="1" applyAlignment="1">
      <alignment vertical="center" shrinkToFi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38" fontId="13" fillId="0" borderId="0" xfId="1" applyFont="1">
      <alignment vertical="center"/>
    </xf>
    <xf numFmtId="38" fontId="18" fillId="0" borderId="0" xfId="1" applyFont="1" applyFill="1" applyBorder="1" applyAlignment="1">
      <alignment vertical="center"/>
    </xf>
    <xf numFmtId="38" fontId="13" fillId="0" borderId="0" xfId="1" applyFont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38" fontId="13" fillId="0" borderId="0" xfId="1" applyFont="1" applyBorder="1">
      <alignment vertical="center"/>
    </xf>
    <xf numFmtId="38" fontId="13" fillId="5" borderId="0" xfId="1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0" xfId="0" applyFo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0" applyFont="1" applyBorder="1">
      <alignment vertical="center"/>
    </xf>
    <xf numFmtId="38" fontId="13" fillId="0" borderId="0" xfId="1" applyFont="1" applyFill="1" applyBorder="1" applyAlignment="1" applyProtection="1">
      <alignment horizontal="right" vertical="center"/>
    </xf>
    <xf numFmtId="0" fontId="0" fillId="6" borderId="0" xfId="0" applyFill="1" applyBorder="1" applyAlignment="1">
      <alignment horizontal="center" vertical="center"/>
    </xf>
    <xf numFmtId="38" fontId="13" fillId="0" borderId="0" xfId="1" applyFont="1" applyFill="1">
      <alignment vertical="center"/>
    </xf>
    <xf numFmtId="38" fontId="13" fillId="0" borderId="0" xfId="1" applyFont="1" applyFill="1" applyBorder="1">
      <alignment vertical="center"/>
    </xf>
    <xf numFmtId="0" fontId="13" fillId="0" borderId="37" xfId="0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vertical="center"/>
    </xf>
    <xf numFmtId="0" fontId="13" fillId="4" borderId="29" xfId="2" applyFont="1" applyFill="1" applyBorder="1" applyAlignment="1">
      <alignment vertical="center"/>
    </xf>
    <xf numFmtId="0" fontId="13" fillId="4" borderId="11" xfId="2" applyFont="1" applyFill="1" applyBorder="1" applyAlignment="1">
      <alignment vertical="center"/>
    </xf>
    <xf numFmtId="38" fontId="13" fillId="0" borderId="2" xfId="1" applyFont="1" applyFill="1" applyBorder="1" applyAlignment="1">
      <alignment vertical="center"/>
    </xf>
    <xf numFmtId="0" fontId="13" fillId="0" borderId="37" xfId="4" applyFont="1" applyBorder="1" applyAlignment="1">
      <alignment vertical="center" wrapText="1"/>
    </xf>
    <xf numFmtId="0" fontId="13" fillId="0" borderId="37" xfId="4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49" fontId="13" fillId="4" borderId="0" xfId="0" applyNumberFormat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0" fontId="13" fillId="0" borderId="37" xfId="0" applyFont="1" applyBorder="1" applyAlignment="1">
      <alignment vertical="center" wrapText="1"/>
    </xf>
    <xf numFmtId="0" fontId="6" fillId="3" borderId="5" xfId="2" applyFont="1" applyFill="1" applyBorder="1" applyAlignment="1" applyProtection="1">
      <alignment horizontal="center" vertical="center"/>
      <protection locked="0"/>
    </xf>
    <xf numFmtId="0" fontId="6" fillId="3" borderId="8" xfId="2" applyFont="1" applyFill="1" applyBorder="1" applyAlignment="1" applyProtection="1">
      <alignment horizontal="center" vertical="center"/>
      <protection locked="0"/>
    </xf>
    <xf numFmtId="0" fontId="2" fillId="0" borderId="0" xfId="2" applyAlignment="1">
      <alignment vertical="center"/>
    </xf>
    <xf numFmtId="0" fontId="2" fillId="0" borderId="8" xfId="2" applyBorder="1" applyAlignment="1" applyProtection="1">
      <alignment vertical="center"/>
      <protection locked="0"/>
    </xf>
    <xf numFmtId="0" fontId="12" fillId="0" borderId="8" xfId="2" applyFont="1" applyBorder="1" applyAlignment="1" applyProtection="1">
      <alignment horizontal="center" vertical="center"/>
      <protection locked="0"/>
    </xf>
    <xf numFmtId="0" fontId="12" fillId="0" borderId="7" xfId="2" applyFont="1" applyBorder="1" applyAlignment="1" applyProtection="1">
      <alignment horizontal="center" vertical="center"/>
      <protection locked="0"/>
    </xf>
    <xf numFmtId="0" fontId="2" fillId="0" borderId="0" xfId="2" applyAlignment="1" applyProtection="1">
      <alignment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32" xfId="2" applyFont="1" applyBorder="1" applyAlignment="1" applyProtection="1">
      <alignment horizontal="center" vertical="center"/>
      <protection locked="0"/>
    </xf>
    <xf numFmtId="0" fontId="2" fillId="0" borderId="12" xfId="2" applyBorder="1" applyAlignment="1" applyProtection="1">
      <alignment vertical="center"/>
      <protection locked="0"/>
    </xf>
    <xf numFmtId="0" fontId="2" fillId="0" borderId="23" xfId="2" applyBorder="1" applyAlignment="1" applyProtection="1">
      <alignment vertical="center"/>
      <protection locked="0"/>
    </xf>
    <xf numFmtId="0" fontId="12" fillId="0" borderId="23" xfId="2" applyFont="1" applyBorder="1" applyAlignment="1" applyProtection="1">
      <alignment horizontal="center" vertical="center"/>
      <protection locked="0"/>
    </xf>
    <xf numFmtId="0" fontId="2" fillId="0" borderId="14" xfId="2" applyBorder="1" applyAlignment="1" applyProtection="1">
      <alignment vertical="center"/>
      <protection locked="0"/>
    </xf>
    <xf numFmtId="0" fontId="12" fillId="0" borderId="14" xfId="2" applyFont="1" applyBorder="1" applyAlignment="1" applyProtection="1">
      <alignment horizontal="center" vertical="center"/>
      <protection locked="0"/>
    </xf>
    <xf numFmtId="0" fontId="2" fillId="0" borderId="32" xfId="2" applyBorder="1" applyAlignment="1" applyProtection="1">
      <alignment vertical="center"/>
      <protection locked="0"/>
    </xf>
    <xf numFmtId="0" fontId="2" fillId="0" borderId="6" xfId="2" applyBorder="1" applyAlignment="1" applyProtection="1">
      <alignment vertical="center"/>
      <protection locked="0"/>
    </xf>
    <xf numFmtId="0" fontId="2" fillId="0" borderId="5" xfId="2" applyBorder="1" applyAlignment="1" applyProtection="1">
      <alignment vertical="center"/>
      <protection locked="0"/>
    </xf>
    <xf numFmtId="0" fontId="12" fillId="0" borderId="5" xfId="2" applyFont="1" applyBorder="1" applyAlignment="1" applyProtection="1">
      <alignment horizontal="center" vertical="center"/>
      <protection locked="0"/>
    </xf>
    <xf numFmtId="0" fontId="2" fillId="0" borderId="4" xfId="2" applyBorder="1" applyAlignment="1" applyProtection="1">
      <alignment vertical="center"/>
      <protection locked="0"/>
    </xf>
    <xf numFmtId="0" fontId="26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2" fillId="3" borderId="0" xfId="2" applyFill="1" applyAlignment="1">
      <alignment vertical="center"/>
    </xf>
    <xf numFmtId="0" fontId="11" fillId="3" borderId="0" xfId="2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6" fillId="3" borderId="6" xfId="2" applyFont="1" applyFill="1" applyBorder="1" applyAlignment="1" applyProtection="1">
      <alignment horizontal="center" vertical="center"/>
      <protection locked="0"/>
    </xf>
    <xf numFmtId="38" fontId="13" fillId="0" borderId="0" xfId="1" applyFont="1" applyFill="1" applyBorder="1" applyAlignment="1">
      <alignment horizontal="right" vertical="center"/>
    </xf>
    <xf numFmtId="0" fontId="13" fillId="0" borderId="52" xfId="0" applyFont="1" applyBorder="1">
      <alignment vertical="center"/>
    </xf>
    <xf numFmtId="38" fontId="2" fillId="0" borderId="44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13" fillId="0" borderId="0" xfId="4" applyFont="1" applyBorder="1" applyAlignment="1">
      <alignment vertical="center" wrapText="1"/>
    </xf>
    <xf numFmtId="0" fontId="13" fillId="0" borderId="0" xfId="4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13" fillId="0" borderId="44" xfId="0" applyFont="1" applyBorder="1">
      <alignment vertical="center"/>
    </xf>
    <xf numFmtId="0" fontId="13" fillId="0" borderId="43" xfId="2" applyFont="1" applyBorder="1" applyAlignment="1">
      <alignment horizontal="center" vertical="center"/>
    </xf>
    <xf numFmtId="0" fontId="24" fillId="0" borderId="37" xfId="4" applyFont="1" applyBorder="1" applyAlignment="1">
      <alignment vertical="center" wrapText="1"/>
    </xf>
    <xf numFmtId="0" fontId="13" fillId="0" borderId="37" xfId="2" applyFont="1" applyBorder="1" applyAlignment="1">
      <alignment vertical="center"/>
    </xf>
    <xf numFmtId="0" fontId="24" fillId="0" borderId="37" xfId="4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38" fontId="25" fillId="0" borderId="0" xfId="1" applyFont="1" applyFill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38" fontId="25" fillId="0" borderId="8" xfId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38" fontId="2" fillId="0" borderId="37" xfId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33" fillId="0" borderId="0" xfId="2" applyFont="1" applyAlignment="1">
      <alignment vertical="center"/>
    </xf>
    <xf numFmtId="0" fontId="13" fillId="0" borderId="41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38" fontId="13" fillId="0" borderId="52" xfId="1" applyFont="1" applyFill="1" applyBorder="1" applyAlignment="1">
      <alignment horizontal="center" vertical="center"/>
    </xf>
    <xf numFmtId="38" fontId="13" fillId="0" borderId="48" xfId="1" applyFont="1" applyFill="1" applyBorder="1" applyAlignment="1">
      <alignment horizontal="center" vertical="center"/>
    </xf>
    <xf numFmtId="38" fontId="13" fillId="0" borderId="44" xfId="1" applyFont="1" applyFill="1" applyBorder="1" applyAlignment="1">
      <alignment horizontal="center" vertical="center"/>
    </xf>
    <xf numFmtId="38" fontId="13" fillId="0" borderId="45" xfId="1" applyFont="1" applyFill="1" applyBorder="1" applyAlignment="1">
      <alignment horizontal="center" vertical="center"/>
    </xf>
    <xf numFmtId="0" fontId="13" fillId="0" borderId="52" xfId="2" applyFont="1" applyBorder="1" applyAlignment="1">
      <alignment vertical="center"/>
    </xf>
    <xf numFmtId="38" fontId="2" fillId="0" borderId="52" xfId="1" applyFont="1" applyFill="1" applyBorder="1" applyAlignment="1">
      <alignment horizontal="right" vertical="center"/>
    </xf>
    <xf numFmtId="0" fontId="13" fillId="0" borderId="52" xfId="4" applyFont="1" applyBorder="1" applyAlignment="1">
      <alignment vertical="center"/>
    </xf>
    <xf numFmtId="0" fontId="25" fillId="6" borderId="0" xfId="0" applyFont="1" applyFill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37" xfId="1" applyFont="1" applyFill="1" applyBorder="1" applyAlignment="1">
      <alignment horizontal="center" vertical="center"/>
    </xf>
    <xf numFmtId="38" fontId="13" fillId="0" borderId="42" xfId="1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vertical="center"/>
    </xf>
    <xf numFmtId="0" fontId="7" fillId="0" borderId="0" xfId="2" applyFont="1"/>
    <xf numFmtId="0" fontId="7" fillId="0" borderId="0" xfId="0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3" fillId="0" borderId="0" xfId="2" applyFont="1" applyAlignment="1">
      <alignment vertical="center" textRotation="255"/>
    </xf>
    <xf numFmtId="0" fontId="19" fillId="0" borderId="0" xfId="2" applyFont="1" applyAlignment="1">
      <alignment vertical="center"/>
    </xf>
    <xf numFmtId="38" fontId="2" fillId="4" borderId="22" xfId="1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3" fillId="0" borderId="53" xfId="2" applyFont="1" applyBorder="1" applyAlignment="1">
      <alignment horizontal="center" vertical="center"/>
    </xf>
    <xf numFmtId="0" fontId="17" fillId="0" borderId="54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4" borderId="0" xfId="2" applyFont="1" applyFill="1" applyAlignment="1">
      <alignment vertical="center"/>
    </xf>
    <xf numFmtId="0" fontId="13" fillId="4" borderId="0" xfId="0" applyFont="1" applyFill="1">
      <alignment vertical="center"/>
    </xf>
    <xf numFmtId="0" fontId="13" fillId="0" borderId="0" xfId="4" applyFont="1" applyAlignment="1">
      <alignment vertical="center" wrapText="1"/>
    </xf>
    <xf numFmtId="0" fontId="13" fillId="0" borderId="0" xfId="4" applyFont="1" applyAlignment="1">
      <alignment vertical="center"/>
    </xf>
    <xf numFmtId="0" fontId="13" fillId="0" borderId="0" xfId="2" applyFont="1" applyAlignment="1">
      <alignment horizontal="left" vertical="center"/>
    </xf>
    <xf numFmtId="0" fontId="13" fillId="0" borderId="3" xfId="0" applyFont="1" applyBorder="1">
      <alignment vertical="center"/>
    </xf>
    <xf numFmtId="49" fontId="13" fillId="0" borderId="0" xfId="2" applyNumberFormat="1" applyFont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49" fontId="13" fillId="4" borderId="23" xfId="0" applyNumberFormat="1" applyFont="1" applyFill="1" applyBorder="1" applyAlignment="1">
      <alignment horizontal="center" vertical="center"/>
    </xf>
    <xf numFmtId="0" fontId="13" fillId="4" borderId="23" xfId="0" applyFont="1" applyFill="1" applyBorder="1">
      <alignment vertical="center"/>
    </xf>
    <xf numFmtId="0" fontId="13" fillId="4" borderId="29" xfId="0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3" fillId="4" borderId="11" xfId="0" applyFont="1" applyFill="1" applyBorder="1">
      <alignment vertical="center"/>
    </xf>
    <xf numFmtId="38" fontId="13" fillId="4" borderId="0" xfId="1" applyFont="1" applyFill="1" applyBorder="1" applyAlignment="1">
      <alignment horizontal="center" vertical="center"/>
    </xf>
    <xf numFmtId="38" fontId="13" fillId="4" borderId="14" xfId="1" applyFont="1" applyFill="1" applyBorder="1" applyAlignment="1">
      <alignment horizontal="center" vertical="center"/>
    </xf>
    <xf numFmtId="38" fontId="25" fillId="0" borderId="0" xfId="1" applyFont="1" applyFill="1" applyBorder="1" applyAlignment="1">
      <alignment horizontal="center" vertical="center"/>
    </xf>
    <xf numFmtId="38" fontId="25" fillId="0" borderId="8" xfId="1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right" vertical="center"/>
    </xf>
    <xf numFmtId="38" fontId="0" fillId="9" borderId="0" xfId="1" applyFont="1" applyFill="1" applyBorder="1" applyAlignment="1">
      <alignment horizontal="right" vertical="center"/>
    </xf>
    <xf numFmtId="0" fontId="13" fillId="0" borderId="54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38" fontId="13" fillId="0" borderId="52" xfId="1" applyFont="1" applyFill="1" applyBorder="1" applyAlignment="1">
      <alignment vertical="center"/>
    </xf>
    <xf numFmtId="38" fontId="13" fillId="0" borderId="37" xfId="1" applyFont="1" applyFill="1" applyBorder="1" applyAlignment="1">
      <alignment vertical="center"/>
    </xf>
    <xf numFmtId="38" fontId="13" fillId="0" borderId="44" xfId="1" applyFont="1" applyFill="1" applyBorder="1" applyAlignment="1">
      <alignment vertical="center"/>
    </xf>
    <xf numFmtId="38" fontId="13" fillId="4" borderId="22" xfId="1" applyFont="1" applyFill="1" applyBorder="1" applyAlignment="1">
      <alignment vertical="center" shrinkToFit="1"/>
    </xf>
    <xf numFmtId="38" fontId="13" fillId="4" borderId="23" xfId="1" applyFont="1" applyFill="1" applyBorder="1" applyAlignment="1">
      <alignment vertical="center"/>
    </xf>
    <xf numFmtId="38" fontId="13" fillId="4" borderId="10" xfId="1" applyFont="1" applyFill="1" applyBorder="1" applyAlignment="1">
      <alignment vertical="center" textRotation="255" shrinkToFit="1"/>
    </xf>
    <xf numFmtId="38" fontId="13" fillId="4" borderId="0" xfId="1" applyFont="1" applyFill="1" applyBorder="1" applyAlignment="1">
      <alignment vertical="center"/>
    </xf>
    <xf numFmtId="38" fontId="13" fillId="4" borderId="0" xfId="1" applyFont="1" applyFill="1" applyBorder="1" applyAlignment="1">
      <alignment vertical="top"/>
    </xf>
    <xf numFmtId="0" fontId="13" fillId="4" borderId="0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38" fontId="25" fillId="0" borderId="0" xfId="1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38" fontId="25" fillId="0" borderId="0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38" fontId="25" fillId="10" borderId="0" xfId="1" applyFont="1" applyFill="1" applyBorder="1" applyAlignment="1">
      <alignment horizontal="right" vertical="center"/>
    </xf>
    <xf numFmtId="38" fontId="25" fillId="10" borderId="8" xfId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38" fontId="0" fillId="10" borderId="8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1" xfId="4" applyFont="1" applyBorder="1" applyAlignment="1">
      <alignment vertical="center"/>
    </xf>
    <xf numFmtId="0" fontId="13" fillId="0" borderId="1" xfId="0" applyFont="1" applyBorder="1">
      <alignment vertical="center"/>
    </xf>
    <xf numFmtId="38" fontId="13" fillId="0" borderId="0" xfId="1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5" borderId="0" xfId="4" applyFont="1" applyFill="1" applyBorder="1" applyAlignment="1">
      <alignment horizontal="center" vertical="center"/>
    </xf>
    <xf numFmtId="0" fontId="24" fillId="0" borderId="0" xfId="4" applyFont="1" applyBorder="1" applyAlignment="1">
      <alignment vertical="center"/>
    </xf>
    <xf numFmtId="0" fontId="25" fillId="6" borderId="25" xfId="0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62" xfId="0" applyFont="1" applyBorder="1">
      <alignment vertical="center"/>
    </xf>
    <xf numFmtId="0" fontId="32" fillId="0" borderId="1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2" fillId="0" borderId="3" xfId="2" applyFont="1" applyBorder="1" applyAlignment="1">
      <alignment horizontal="center" vertical="center"/>
    </xf>
    <xf numFmtId="0" fontId="6" fillId="3" borderId="4" xfId="2" applyFont="1" applyFill="1" applyBorder="1" applyAlignment="1" applyProtection="1">
      <alignment horizontal="right" vertical="center"/>
      <protection locked="0"/>
    </xf>
    <xf numFmtId="0" fontId="6" fillId="3" borderId="5" xfId="2" applyFont="1" applyFill="1" applyBorder="1" applyAlignment="1" applyProtection="1">
      <alignment horizontal="right" vertical="center"/>
      <protection locked="0"/>
    </xf>
    <xf numFmtId="0" fontId="6" fillId="3" borderId="7" xfId="2" applyFont="1" applyFill="1" applyBorder="1" applyAlignment="1" applyProtection="1">
      <alignment horizontal="right" vertical="center"/>
      <protection locked="0"/>
    </xf>
    <xf numFmtId="0" fontId="6" fillId="3" borderId="8" xfId="2" applyFont="1" applyFill="1" applyBorder="1" applyAlignment="1" applyProtection="1">
      <alignment horizontal="right" vertical="center"/>
      <protection locked="0"/>
    </xf>
    <xf numFmtId="0" fontId="6" fillId="3" borderId="5" xfId="2" applyFont="1" applyFill="1" applyBorder="1" applyAlignment="1" applyProtection="1">
      <alignment horizontal="center" vertical="center"/>
      <protection locked="0"/>
    </xf>
    <xf numFmtId="0" fontId="6" fillId="3" borderId="8" xfId="2" applyFont="1" applyFill="1" applyBorder="1" applyAlignment="1" applyProtection="1">
      <alignment horizontal="center" vertical="center"/>
      <protection locked="0"/>
    </xf>
    <xf numFmtId="0" fontId="20" fillId="3" borderId="5" xfId="2" applyFont="1" applyFill="1" applyBorder="1" applyAlignment="1" applyProtection="1">
      <alignment horizontal="right" vertical="center"/>
      <protection locked="0"/>
    </xf>
    <xf numFmtId="0" fontId="20" fillId="3" borderId="8" xfId="2" applyFont="1" applyFill="1" applyBorder="1" applyAlignment="1" applyProtection="1">
      <alignment horizontal="right" vertical="center"/>
      <protection locked="0"/>
    </xf>
    <xf numFmtId="0" fontId="20" fillId="3" borderId="4" xfId="2" applyFont="1" applyFill="1" applyBorder="1" applyAlignment="1" applyProtection="1">
      <alignment horizontal="right" vertical="center"/>
      <protection locked="0"/>
    </xf>
    <xf numFmtId="0" fontId="20" fillId="3" borderId="7" xfId="2" applyFont="1" applyFill="1" applyBorder="1" applyAlignment="1" applyProtection="1">
      <alignment horizontal="right" vertical="center"/>
      <protection locked="0"/>
    </xf>
    <xf numFmtId="0" fontId="34" fillId="11" borderId="0" xfId="2" applyFont="1" applyFill="1" applyAlignment="1">
      <alignment horizontal="center" vertical="center" wrapText="1"/>
    </xf>
    <xf numFmtId="0" fontId="2" fillId="0" borderId="10" xfId="2" applyBorder="1" applyAlignment="1" applyProtection="1">
      <alignment horizontal="center" vertical="center"/>
      <protection locked="0"/>
    </xf>
    <xf numFmtId="0" fontId="2" fillId="0" borderId="0" xfId="2" applyAlignment="1" applyProtection="1">
      <alignment horizontal="center" vertical="center"/>
      <protection locked="0"/>
    </xf>
    <xf numFmtId="0" fontId="2" fillId="0" borderId="12" xfId="2" applyBorder="1" applyAlignment="1" applyProtection="1">
      <alignment horizontal="center" vertical="center"/>
      <protection locked="0"/>
    </xf>
    <xf numFmtId="0" fontId="2" fillId="0" borderId="25" xfId="2" applyBorder="1" applyAlignment="1" applyProtection="1">
      <alignment horizontal="center" vertical="center"/>
      <protection locked="0"/>
    </xf>
    <xf numFmtId="0" fontId="2" fillId="0" borderId="8" xfId="2" applyBorder="1" applyAlignment="1" applyProtection="1">
      <alignment horizontal="center" vertical="center"/>
      <protection locked="0"/>
    </xf>
    <xf numFmtId="0" fontId="2" fillId="0" borderId="9" xfId="2" applyBorder="1" applyAlignment="1" applyProtection="1">
      <alignment horizontal="center" vertical="center"/>
      <protection locked="0"/>
    </xf>
    <xf numFmtId="0" fontId="2" fillId="6" borderId="44" xfId="2" applyFill="1" applyBorder="1" applyAlignment="1">
      <alignment horizontal="center" vertical="center"/>
    </xf>
    <xf numFmtId="0" fontId="2" fillId="6" borderId="45" xfId="2" applyFill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2" fillId="0" borderId="19" xfId="2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44" xfId="2" applyBorder="1" applyAlignment="1">
      <alignment horizontal="center" vertical="center"/>
    </xf>
    <xf numFmtId="0" fontId="2" fillId="6" borderId="20" xfId="2" applyFill="1" applyBorder="1" applyAlignment="1">
      <alignment horizontal="center" vertical="center"/>
    </xf>
    <xf numFmtId="0" fontId="2" fillId="6" borderId="18" xfId="2" applyFill="1" applyBorder="1" applyAlignment="1">
      <alignment horizontal="center" vertical="center"/>
    </xf>
    <xf numFmtId="0" fontId="2" fillId="6" borderId="21" xfId="2" applyFill="1" applyBorder="1" applyAlignment="1">
      <alignment horizontal="center" vertical="center"/>
    </xf>
    <xf numFmtId="0" fontId="2" fillId="0" borderId="1" xfId="2" applyBorder="1" applyAlignment="1" applyProtection="1">
      <alignment horizontal="center" vertical="center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0" fontId="2" fillId="0" borderId="27" xfId="2" applyBorder="1" applyAlignment="1" applyProtection="1">
      <alignment horizontal="center" vertical="center"/>
      <protection locked="0"/>
    </xf>
    <xf numFmtId="0" fontId="2" fillId="6" borderId="1" xfId="2" applyFill="1" applyBorder="1" applyAlignment="1">
      <alignment horizontal="center" vertical="center"/>
    </xf>
    <xf numFmtId="0" fontId="2" fillId="6" borderId="2" xfId="2" applyFill="1" applyBorder="1" applyAlignment="1">
      <alignment horizontal="center" vertical="center"/>
    </xf>
    <xf numFmtId="0" fontId="2" fillId="6" borderId="27" xfId="2" applyFill="1" applyBorder="1" applyAlignment="1">
      <alignment horizontal="center" vertical="center"/>
    </xf>
    <xf numFmtId="0" fontId="2" fillId="0" borderId="20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7" xfId="2" applyBorder="1" applyAlignment="1">
      <alignment horizontal="center" vertical="center"/>
    </xf>
    <xf numFmtId="0" fontId="2" fillId="0" borderId="35" xfId="2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6" fillId="3" borderId="6" xfId="2" applyFont="1" applyFill="1" applyBorder="1" applyAlignment="1" applyProtection="1">
      <alignment horizontal="center" vertical="center"/>
      <protection locked="0"/>
    </xf>
    <xf numFmtId="0" fontId="6" fillId="3" borderId="9" xfId="2" applyFont="1" applyFill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11" fillId="3" borderId="32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5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38" fontId="21" fillId="6" borderId="22" xfId="1" applyFont="1" applyFill="1" applyBorder="1" applyAlignment="1" applyProtection="1">
      <alignment horizontal="right" vertical="center"/>
      <protection locked="0"/>
    </xf>
    <xf numFmtId="38" fontId="21" fillId="6" borderId="23" xfId="1" applyFont="1" applyFill="1" applyBorder="1" applyAlignment="1" applyProtection="1">
      <alignment horizontal="right" vertical="center"/>
      <protection locked="0"/>
    </xf>
    <xf numFmtId="38" fontId="21" fillId="6" borderId="10" xfId="1" applyFont="1" applyFill="1" applyBorder="1" applyAlignment="1" applyProtection="1">
      <alignment horizontal="right" vertical="center"/>
      <protection locked="0"/>
    </xf>
    <xf numFmtId="38" fontId="21" fillId="6" borderId="0" xfId="1" applyFont="1" applyFill="1" applyBorder="1" applyAlignment="1" applyProtection="1">
      <alignment horizontal="right" vertical="center"/>
      <protection locked="0"/>
    </xf>
    <xf numFmtId="38" fontId="22" fillId="3" borderId="22" xfId="1" applyFont="1" applyFill="1" applyBorder="1" applyAlignment="1">
      <alignment horizontal="right" vertical="center"/>
    </xf>
    <xf numFmtId="38" fontId="22" fillId="3" borderId="23" xfId="1" applyFont="1" applyFill="1" applyBorder="1" applyAlignment="1">
      <alignment horizontal="right" vertical="center"/>
    </xf>
    <xf numFmtId="38" fontId="22" fillId="3" borderId="13" xfId="1" applyFont="1" applyFill="1" applyBorder="1" applyAlignment="1">
      <alignment horizontal="right" vertical="center"/>
    </xf>
    <xf numFmtId="38" fontId="22" fillId="3" borderId="14" xfId="1" applyFont="1" applyFill="1" applyBorder="1" applyAlignment="1">
      <alignment horizontal="right" vertical="center"/>
    </xf>
    <xf numFmtId="0" fontId="2" fillId="0" borderId="43" xfId="2" applyBorder="1" applyAlignment="1">
      <alignment horizontal="center" vertical="center"/>
    </xf>
    <xf numFmtId="0" fontId="2" fillId="6" borderId="52" xfId="2" applyFill="1" applyBorder="1" applyAlignment="1">
      <alignment horizontal="center" vertical="center"/>
    </xf>
    <xf numFmtId="0" fontId="2" fillId="6" borderId="48" xfId="2" applyFill="1" applyBorder="1" applyAlignment="1">
      <alignment horizontal="center" vertical="center"/>
    </xf>
    <xf numFmtId="0" fontId="2" fillId="0" borderId="52" xfId="2" applyBorder="1" applyAlignment="1">
      <alignment horizontal="center" vertical="center"/>
    </xf>
    <xf numFmtId="0" fontId="2" fillId="3" borderId="24" xfId="2" applyFill="1" applyBorder="1" applyAlignment="1">
      <alignment horizontal="center" vertical="center"/>
    </xf>
    <xf numFmtId="0" fontId="2" fillId="3" borderId="16" xfId="2" applyFill="1" applyBorder="1" applyAlignment="1">
      <alignment horizontal="center" vertical="center"/>
    </xf>
    <xf numFmtId="0" fontId="2" fillId="4" borderId="29" xfId="2" applyFill="1" applyBorder="1" applyAlignment="1">
      <alignment horizontal="center" vertical="center"/>
    </xf>
    <xf numFmtId="0" fontId="2" fillId="4" borderId="15" xfId="2" applyFill="1" applyBorder="1" applyAlignment="1">
      <alignment horizontal="center" vertical="center"/>
    </xf>
    <xf numFmtId="38" fontId="22" fillId="3" borderId="10" xfId="1" applyFont="1" applyFill="1" applyBorder="1" applyAlignment="1">
      <alignment horizontal="right" vertical="center"/>
    </xf>
    <xf numFmtId="38" fontId="22" fillId="3" borderId="0" xfId="1" applyFont="1" applyFill="1" applyBorder="1" applyAlignment="1">
      <alignment horizontal="right" vertical="center"/>
    </xf>
    <xf numFmtId="0" fontId="2" fillId="0" borderId="39" xfId="2" applyBorder="1" applyAlignment="1">
      <alignment horizontal="center" vertical="center" textRotation="255"/>
    </xf>
    <xf numFmtId="0" fontId="2" fillId="0" borderId="37" xfId="2" applyBorder="1" applyAlignment="1">
      <alignment horizontal="center" vertical="center" textRotation="255"/>
    </xf>
    <xf numFmtId="0" fontId="2" fillId="0" borderId="39" xfId="2" applyBorder="1" applyAlignment="1" applyProtection="1">
      <alignment horizontal="center" vertical="center"/>
      <protection locked="0"/>
    </xf>
    <xf numFmtId="0" fontId="2" fillId="0" borderId="40" xfId="2" applyBorder="1" applyAlignment="1" applyProtection="1">
      <alignment horizontal="center" vertical="center"/>
      <protection locked="0"/>
    </xf>
    <xf numFmtId="0" fontId="2" fillId="0" borderId="37" xfId="2" applyBorder="1" applyAlignment="1" applyProtection="1">
      <alignment horizontal="center" vertical="center"/>
      <protection locked="0"/>
    </xf>
    <xf numFmtId="0" fontId="2" fillId="0" borderId="42" xfId="2" applyBorder="1" applyAlignment="1" applyProtection="1">
      <alignment horizontal="center" vertical="center"/>
      <protection locked="0"/>
    </xf>
    <xf numFmtId="0" fontId="2" fillId="0" borderId="39" xfId="2" applyBorder="1" applyAlignment="1" applyProtection="1">
      <alignment horizontal="center" vertical="center" shrinkToFit="1"/>
      <protection locked="0"/>
    </xf>
    <xf numFmtId="0" fontId="2" fillId="0" borderId="37" xfId="2" applyBorder="1" applyAlignment="1" applyProtection="1">
      <alignment horizontal="center" vertical="center" shrinkToFit="1"/>
      <protection locked="0"/>
    </xf>
    <xf numFmtId="0" fontId="11" fillId="3" borderId="53" xfId="2" applyFont="1" applyFill="1" applyBorder="1" applyAlignment="1">
      <alignment horizontal="center" vertical="center"/>
    </xf>
    <xf numFmtId="0" fontId="11" fillId="3" borderId="54" xfId="2" applyFont="1" applyFill="1" applyBorder="1" applyAlignment="1">
      <alignment horizontal="center" vertical="center"/>
    </xf>
    <xf numFmtId="0" fontId="11" fillId="3" borderId="47" xfId="2" applyFont="1" applyFill="1" applyBorder="1" applyAlignment="1">
      <alignment horizontal="center" vertical="center"/>
    </xf>
    <xf numFmtId="0" fontId="30" fillId="7" borderId="34" xfId="2" applyFont="1" applyFill="1" applyBorder="1" applyAlignment="1" applyProtection="1">
      <alignment horizontal="center" vertical="center"/>
      <protection locked="0"/>
    </xf>
    <xf numFmtId="0" fontId="30" fillId="7" borderId="35" xfId="2" applyFont="1" applyFill="1" applyBorder="1" applyAlignment="1" applyProtection="1">
      <alignment horizontal="center" vertical="center"/>
      <protection locked="0"/>
    </xf>
    <xf numFmtId="0" fontId="30" fillId="7" borderId="36" xfId="2" applyFont="1" applyFill="1" applyBorder="1" applyAlignment="1" applyProtection="1">
      <alignment horizontal="center" vertical="center"/>
      <protection locked="0"/>
    </xf>
    <xf numFmtId="0" fontId="2" fillId="5" borderId="20" xfId="2" applyFill="1" applyBorder="1" applyAlignment="1">
      <alignment horizontal="center" vertical="center"/>
    </xf>
    <xf numFmtId="0" fontId="2" fillId="5" borderId="18" xfId="2" applyFill="1" applyBorder="1" applyAlignment="1">
      <alignment horizontal="center" vertical="center"/>
    </xf>
    <xf numFmtId="0" fontId="2" fillId="5" borderId="21" xfId="2" applyFill="1" applyBorder="1" applyAlignment="1">
      <alignment horizontal="center" vertical="center"/>
    </xf>
    <xf numFmtId="0" fontId="11" fillId="3" borderId="28" xfId="2" applyFont="1" applyFill="1" applyBorder="1" applyAlignment="1">
      <alignment horizontal="center" vertical="center"/>
    </xf>
    <xf numFmtId="0" fontId="11" fillId="3" borderId="23" xfId="2" applyFont="1" applyFill="1" applyBorder="1" applyAlignment="1">
      <alignment horizontal="center" vertical="center"/>
    </xf>
    <xf numFmtId="0" fontId="11" fillId="3" borderId="29" xfId="2" applyFont="1" applyFill="1" applyBorder="1" applyAlignment="1">
      <alignment horizontal="center" vertical="center"/>
    </xf>
    <xf numFmtId="0" fontId="2" fillId="0" borderId="41" xfId="2" applyBorder="1" applyAlignment="1">
      <alignment horizontal="center" vertical="center" textRotation="255"/>
    </xf>
    <xf numFmtId="0" fontId="2" fillId="0" borderId="43" xfId="2" applyBorder="1" applyAlignment="1">
      <alignment horizontal="center" vertical="center" textRotation="255"/>
    </xf>
    <xf numFmtId="0" fontId="2" fillId="5" borderId="19" xfId="2" applyFill="1" applyBorder="1" applyAlignment="1">
      <alignment horizontal="center" vertical="center"/>
    </xf>
    <xf numFmtId="38" fontId="21" fillId="6" borderId="13" xfId="1" applyFont="1" applyFill="1" applyBorder="1" applyAlignment="1" applyProtection="1">
      <alignment horizontal="right" vertical="center"/>
      <protection locked="0"/>
    </xf>
    <xf numFmtId="38" fontId="21" fillId="6" borderId="14" xfId="1" applyFont="1" applyFill="1" applyBorder="1" applyAlignment="1" applyProtection="1">
      <alignment horizontal="right" vertical="center"/>
      <protection locked="0"/>
    </xf>
    <xf numFmtId="0" fontId="2" fillId="0" borderId="38" xfId="2" applyBorder="1" applyAlignment="1">
      <alignment horizontal="center" vertical="center" textRotation="255"/>
    </xf>
    <xf numFmtId="0" fontId="2" fillId="0" borderId="42" xfId="2" applyBorder="1" applyAlignment="1" applyProtection="1">
      <alignment horizontal="center" vertical="center" shrinkToFit="1"/>
      <protection locked="0"/>
    </xf>
    <xf numFmtId="0" fontId="2" fillId="0" borderId="44" xfId="2" applyBorder="1" applyAlignment="1" applyProtection="1">
      <alignment horizontal="center" vertical="center" shrinkToFit="1"/>
      <protection locked="0"/>
    </xf>
    <xf numFmtId="0" fontId="2" fillId="0" borderId="45" xfId="2" applyBorder="1" applyAlignment="1" applyProtection="1">
      <alignment horizontal="center" vertical="center" shrinkToFit="1"/>
      <protection locked="0"/>
    </xf>
    <xf numFmtId="0" fontId="2" fillId="5" borderId="17" xfId="2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3" borderId="27" xfId="2" applyFill="1" applyBorder="1" applyAlignment="1">
      <alignment horizontal="center" vertical="center"/>
    </xf>
    <xf numFmtId="0" fontId="2" fillId="3" borderId="56" xfId="2" applyFill="1" applyBorder="1" applyAlignment="1">
      <alignment horizontal="center" vertical="center"/>
    </xf>
    <xf numFmtId="0" fontId="2" fillId="3" borderId="3" xfId="2" applyFill="1" applyBorder="1" applyAlignment="1">
      <alignment horizontal="center" vertical="center"/>
    </xf>
    <xf numFmtId="0" fontId="2" fillId="3" borderId="57" xfId="2" applyFill="1" applyBorder="1" applyAlignment="1">
      <alignment horizontal="center" vertical="center"/>
    </xf>
    <xf numFmtId="38" fontId="22" fillId="3" borderId="49" xfId="1" applyFont="1" applyFill="1" applyBorder="1" applyAlignment="1">
      <alignment horizontal="right" vertical="center"/>
    </xf>
    <xf numFmtId="38" fontId="22" fillId="3" borderId="30" xfId="1" applyFont="1" applyFill="1" applyBorder="1" applyAlignment="1">
      <alignment horizontal="right" vertical="center"/>
    </xf>
    <xf numFmtId="0" fontId="2" fillId="0" borderId="54" xfId="2" applyBorder="1" applyAlignment="1">
      <alignment horizontal="center" vertical="center"/>
    </xf>
    <xf numFmtId="0" fontId="2" fillId="0" borderId="55" xfId="2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2" fillId="0" borderId="36" xfId="2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2" fillId="0" borderId="33" xfId="2" applyBorder="1" applyAlignment="1">
      <alignment horizontal="center" vertical="center"/>
    </xf>
    <xf numFmtId="0" fontId="2" fillId="6" borderId="25" xfId="2" applyFill="1" applyBorder="1" applyAlignment="1">
      <alignment horizontal="center" vertical="center"/>
    </xf>
    <xf numFmtId="0" fontId="2" fillId="6" borderId="8" xfId="2" applyFill="1" applyBorder="1" applyAlignment="1">
      <alignment horizontal="center" vertical="center"/>
    </xf>
    <xf numFmtId="0" fontId="2" fillId="6" borderId="9" xfId="2" applyFill="1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53" xfId="2" applyBorder="1" applyAlignment="1">
      <alignment horizontal="center" vertical="center"/>
    </xf>
    <xf numFmtId="0" fontId="2" fillId="0" borderId="51" xfId="2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0" applyFont="1">
      <alignment vertical="center"/>
    </xf>
    <xf numFmtId="0" fontId="2" fillId="3" borderId="12" xfId="2" applyFill="1" applyBorder="1" applyAlignment="1">
      <alignment horizontal="center" vertical="center"/>
    </xf>
    <xf numFmtId="0" fontId="2" fillId="3" borderId="9" xfId="2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11" fillId="3" borderId="33" xfId="2" applyFont="1" applyFill="1" applyBorder="1" applyAlignment="1">
      <alignment horizontal="center" vertical="center"/>
    </xf>
    <xf numFmtId="38" fontId="22" fillId="3" borderId="10" xfId="2" applyNumberFormat="1" applyFont="1" applyFill="1" applyBorder="1" applyAlignment="1">
      <alignment horizontal="right" vertical="center"/>
    </xf>
    <xf numFmtId="0" fontId="22" fillId="3" borderId="0" xfId="2" applyFont="1" applyFill="1" applyAlignment="1">
      <alignment horizontal="right" vertical="center"/>
    </xf>
    <xf numFmtId="0" fontId="22" fillId="3" borderId="25" xfId="2" applyFont="1" applyFill="1" applyBorder="1" applyAlignment="1">
      <alignment horizontal="right" vertical="center"/>
    </xf>
    <xf numFmtId="0" fontId="22" fillId="3" borderId="8" xfId="2" applyFont="1" applyFill="1" applyBorder="1" applyAlignment="1">
      <alignment horizontal="right" vertical="center"/>
    </xf>
    <xf numFmtId="0" fontId="18" fillId="3" borderId="23" xfId="2" applyFont="1" applyFill="1" applyBorder="1" applyAlignment="1">
      <alignment horizontal="center" vertical="center"/>
    </xf>
    <xf numFmtId="0" fontId="18" fillId="3" borderId="29" xfId="2" applyFont="1" applyFill="1" applyBorder="1" applyAlignment="1">
      <alignment horizontal="center" vertical="center"/>
    </xf>
    <xf numFmtId="0" fontId="11" fillId="3" borderId="26" xfId="2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left" vertical="center"/>
    </xf>
    <xf numFmtId="0" fontId="11" fillId="3" borderId="59" xfId="2" applyFont="1" applyFill="1" applyBorder="1" applyAlignment="1">
      <alignment horizontal="left" vertical="center"/>
    </xf>
    <xf numFmtId="0" fontId="11" fillId="3" borderId="58" xfId="2" applyFont="1" applyFill="1" applyBorder="1" applyAlignment="1">
      <alignment horizontal="left" vertical="center"/>
    </xf>
    <xf numFmtId="0" fontId="21" fillId="3" borderId="22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49" xfId="2" applyFont="1" applyFill="1" applyBorder="1" applyAlignment="1">
      <alignment horizontal="center" vertical="center"/>
    </xf>
    <xf numFmtId="0" fontId="21" fillId="3" borderId="30" xfId="2" applyFont="1" applyFill="1" applyBorder="1" applyAlignment="1">
      <alignment horizontal="center" vertical="center"/>
    </xf>
    <xf numFmtId="38" fontId="30" fillId="3" borderId="30" xfId="1" applyFont="1" applyFill="1" applyBorder="1" applyAlignment="1" applyProtection="1">
      <alignment horizontal="center" vertical="center"/>
    </xf>
    <xf numFmtId="38" fontId="30" fillId="3" borderId="31" xfId="1" applyFont="1" applyFill="1" applyBorder="1" applyAlignment="1" applyProtection="1">
      <alignment horizontal="center" vertical="center"/>
    </xf>
    <xf numFmtId="0" fontId="29" fillId="7" borderId="1" xfId="4" applyFont="1" applyFill="1" applyBorder="1" applyAlignment="1">
      <alignment horizontal="center" vertical="center"/>
    </xf>
    <xf numFmtId="0" fontId="29" fillId="7" borderId="2" xfId="4" applyFont="1" applyFill="1" applyBorder="1" applyAlignment="1">
      <alignment horizontal="center" vertical="center"/>
    </xf>
    <xf numFmtId="0" fontId="29" fillId="7" borderId="3" xfId="4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right" vertical="center"/>
    </xf>
    <xf numFmtId="49" fontId="13" fillId="0" borderId="0" xfId="2" applyNumberFormat="1" applyFont="1" applyFill="1" applyBorder="1" applyAlignment="1">
      <alignment horizontal="center" vertical="center"/>
    </xf>
    <xf numFmtId="0" fontId="13" fillId="5" borderId="0" xfId="4" applyFont="1" applyFill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29" fillId="0" borderId="0" xfId="4" applyFont="1" applyFill="1" applyBorder="1" applyAlignment="1">
      <alignment horizontal="center" vertical="center"/>
    </xf>
    <xf numFmtId="38" fontId="5" fillId="5" borderId="1" xfId="1" applyFont="1" applyFill="1" applyBorder="1" applyAlignment="1">
      <alignment horizontal="center" vertical="center"/>
    </xf>
    <xf numFmtId="38" fontId="5" fillId="5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29" xfId="1" applyFont="1" applyFill="1" applyBorder="1" applyAlignment="1">
      <alignment horizontal="center" vertical="center" shrinkToFit="1"/>
    </xf>
    <xf numFmtId="0" fontId="18" fillId="8" borderId="47" xfId="2" applyFont="1" applyFill="1" applyBorder="1" applyAlignment="1">
      <alignment horizontal="center" vertical="center"/>
    </xf>
    <xf numFmtId="0" fontId="18" fillId="8" borderId="35" xfId="2" applyFont="1" applyFill="1" applyBorder="1" applyAlignment="1">
      <alignment horizontal="center" vertical="center"/>
    </xf>
    <xf numFmtId="0" fontId="18" fillId="8" borderId="36" xfId="2" applyFont="1" applyFill="1" applyBorder="1" applyAlignment="1">
      <alignment horizontal="center" vertical="center"/>
    </xf>
    <xf numFmtId="0" fontId="2" fillId="4" borderId="0" xfId="2" applyFill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8" fillId="7" borderId="47" xfId="2" applyFont="1" applyFill="1" applyBorder="1" applyAlignment="1">
      <alignment horizontal="center" vertical="center"/>
    </xf>
    <xf numFmtId="0" fontId="18" fillId="7" borderId="35" xfId="2" applyFont="1" applyFill="1" applyBorder="1" applyAlignment="1">
      <alignment horizontal="center" vertical="center"/>
    </xf>
    <xf numFmtId="0" fontId="6" fillId="0" borderId="34" xfId="2" applyFont="1" applyBorder="1" applyAlignment="1">
      <alignment horizontal="left" vertical="center"/>
    </xf>
    <xf numFmtId="0" fontId="6" fillId="0" borderId="35" xfId="2" applyFont="1" applyBorder="1" applyAlignment="1">
      <alignment horizontal="left" vertical="center"/>
    </xf>
    <xf numFmtId="0" fontId="6" fillId="0" borderId="36" xfId="2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13" fillId="0" borderId="14" xfId="1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5" borderId="1" xfId="4" applyFont="1" applyFill="1" applyBorder="1" applyAlignment="1">
      <alignment horizontal="center" vertical="center"/>
    </xf>
    <xf numFmtId="0" fontId="13" fillId="5" borderId="2" xfId="4" applyFont="1" applyFill="1" applyBorder="1" applyAlignment="1">
      <alignment horizontal="center" vertical="center"/>
    </xf>
    <xf numFmtId="0" fontId="13" fillId="5" borderId="3" xfId="4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49" fontId="13" fillId="0" borderId="2" xfId="2" applyNumberFormat="1" applyFont="1" applyBorder="1" applyAlignment="1">
      <alignment horizontal="center" vertical="center"/>
    </xf>
    <xf numFmtId="49" fontId="13" fillId="0" borderId="3" xfId="2" applyNumberFormat="1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34" fillId="11" borderId="0" xfId="2" applyFont="1" applyFill="1" applyBorder="1" applyAlignment="1">
      <alignment horizontal="center" vertical="center" wrapText="1"/>
    </xf>
    <xf numFmtId="0" fontId="27" fillId="0" borderId="34" xfId="2" applyFont="1" applyFill="1" applyBorder="1" applyAlignment="1">
      <alignment horizontal="left" vertical="center"/>
    </xf>
    <xf numFmtId="0" fontId="27" fillId="0" borderId="35" xfId="2" applyFont="1" applyFill="1" applyBorder="1" applyAlignment="1">
      <alignment horizontal="left" vertical="center"/>
    </xf>
    <xf numFmtId="0" fontId="27" fillId="0" borderId="36" xfId="2" applyFont="1" applyFill="1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_2009春版 グランドフェア商品チラシ作成依頼書-①" xfId="4" xr:uid="{00000000-0005-0000-0000-000003000000}"/>
    <cellStyle name="標準_合展成功レポート" xfId="2" xr:uid="{00000000-0005-0000-0000-000004000000}"/>
  </cellStyles>
  <dxfs count="3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FEA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260CCBD-F0CF-4A5D-9327-F1116A6FD903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89E30F1-AA23-4E5A-9077-3C5C8E9C6D2D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DE4FA0E-B72D-4135-BFAA-DDA546FB03E3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6A47861-BCF2-4020-8978-399ACE7DB1E5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5C061067-9CD9-4585-8F8B-43D64E52B76D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58D9585-45E5-4989-BD14-5BFF9CB78C50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9B4771AF-D502-49D8-BC9F-D73488164BB6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6B172932-85B5-43E2-90AC-FC7A927828A2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7594F15-5D1F-4F6B-8324-BC94FCAF2220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9D1A44B6-2F11-4F86-83AF-BAAF0CF0DC69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FA94A14-AFA1-40EC-B53B-861A1E99932A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92BE96A7-A50C-4F69-B7F6-C6DE8BBF2CBD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AF4E072D-75A4-40D4-8FB6-D65299E77473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300331AC-B924-4BE8-B559-D69F0E722369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3BAA4885-4D5E-454F-B6C4-366E0C160723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2935F496-BB4A-447E-9F8B-945977EA0763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7943223A-6D4A-4294-8317-FBAD62921B60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F033F74D-B450-42FF-8FE8-ABC73260951D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5F5F8A2E-D2FE-462D-A7CE-901D5DD56C5A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6926D48-7EC4-47BC-A6C1-3FE1F60D1CCA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4C8745F1-FF1A-40C2-A471-EA743C712513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3034803B-4ED3-4086-A81D-3ED1571AFB4F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26592604-D436-4C90-AE45-6568054F3227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97F327AB-F0CF-4ECB-86C4-CD073DF04317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2B0538FD-B181-44B4-AA7A-FF17ABD64BB8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E0C0AB-C4BC-4188-A6AF-BDF5C0B77774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284B24E6-B4A1-4E11-B142-D2668F51FD3D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F402EFFB-B61B-4DDA-AB81-54D78856EF28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75A4253B-6391-4694-95AE-87F3A8DEA8A9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89706546-AC59-4F00-B4E7-9E0A91C878AB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3821364-2AE6-4745-BF11-A17E7FA5137C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261F1E0F-A3E9-4E7B-938A-8BA7F2921E08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A3CB0E00-3E2E-4282-B2F8-D89E0E5625E4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5D314473-EDEA-46DC-B0AA-CCDB23A82387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E93732CD-255B-4D47-B4CB-D4DA8B4958BD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AC429793-3FBB-48D4-9ADF-9DE7696B4632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FA348120-832E-4FB3-80D6-94CED8DF8041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C58597EB-E38D-48DE-9BC7-AC3DFF248323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3DE0E5FF-B4AD-4CF7-89A6-4EBD9BA17F90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FEDDA459-A6BD-4856-9905-95878C957AC2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6442E318-B742-49C3-9FFD-1EB9A6B17A7E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4CE5D396-CCC1-4BAD-8F19-D656674A51FD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A7895FF5-AFAA-4810-B8E2-3D9F4679DACD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ABBBC82C-1257-4FCE-8D4B-DCEE3C45DCA5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C285F7AF-B8D6-4F13-95D6-1E5365C4536C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C424C8D6-2819-47EE-86FE-828A30D617E5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A3ABBAAE-D20A-470C-A2D2-B6C284C9CACD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24F1E769-72BB-43C2-9788-8F84703CADCF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155A7115-690E-4B4C-8756-869DDE331309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D74F2BA2-2149-4A67-BD85-E78BF98938C1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F6693146-823E-4993-A175-6A12AC10791D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3CB676A5-E999-4F62-91B4-A8905BC6BCCC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F6CC0E58-C684-4BB2-B4E0-FC6197A70635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336A6BB8-0DC2-42F3-99F1-91B6F5D27311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574F3EBD-58BB-4B24-8184-FC5DD78B1CD6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AF02CA61-E398-4862-89E2-B52789D0C3E5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6FCD441F-CE71-4E0C-9D88-548A18BFB504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25FF5D42-3A9C-4849-BDA0-32AE4C737E2D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849066FB-5B12-4AB4-B9CA-ED3F790FD548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2261F926-534D-49E3-9B6B-9CDA94229CC6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A41A888-13F6-4509-B881-DEC50E2A558E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FC5D5920-2B41-4704-86C9-B35C522F4BB3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AA217F50-46F5-45F7-B30E-9DC80EB4E582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8A974647-9493-4DF5-A85C-166964468543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C697BAA5-96A8-45D3-9138-9500EB5333F7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67" name="Text Box 67">
          <a:extLst>
            <a:ext uri="{FF2B5EF4-FFF2-40B4-BE49-F238E27FC236}">
              <a16:creationId xmlns:a16="http://schemas.microsoft.com/office/drawing/2014/main" id="{4DDC4D45-4D48-4AFB-9A1B-9488E21F4913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68" name="Text Box 69">
          <a:extLst>
            <a:ext uri="{FF2B5EF4-FFF2-40B4-BE49-F238E27FC236}">
              <a16:creationId xmlns:a16="http://schemas.microsoft.com/office/drawing/2014/main" id="{1BF3097B-96A9-4D51-B925-86BAB5683218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69" name="Text Box 70">
          <a:extLst>
            <a:ext uri="{FF2B5EF4-FFF2-40B4-BE49-F238E27FC236}">
              <a16:creationId xmlns:a16="http://schemas.microsoft.com/office/drawing/2014/main" id="{915823DC-B88A-4BC3-A22C-9F620F60F1F0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70" name="Text Box 71">
          <a:extLst>
            <a:ext uri="{FF2B5EF4-FFF2-40B4-BE49-F238E27FC236}">
              <a16:creationId xmlns:a16="http://schemas.microsoft.com/office/drawing/2014/main" id="{29E44E41-5786-4AFF-A10E-74FE3EB09FE9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71" name="Text Box 72">
          <a:extLst>
            <a:ext uri="{FF2B5EF4-FFF2-40B4-BE49-F238E27FC236}">
              <a16:creationId xmlns:a16="http://schemas.microsoft.com/office/drawing/2014/main" id="{F7210357-DD31-43AD-847B-1A3D0851C651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72" name="Text Box 73">
          <a:extLst>
            <a:ext uri="{FF2B5EF4-FFF2-40B4-BE49-F238E27FC236}">
              <a16:creationId xmlns:a16="http://schemas.microsoft.com/office/drawing/2014/main" id="{6B8BBA1F-AF99-451C-9164-095113D9173F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73" name="Text Box 74">
          <a:extLst>
            <a:ext uri="{FF2B5EF4-FFF2-40B4-BE49-F238E27FC236}">
              <a16:creationId xmlns:a16="http://schemas.microsoft.com/office/drawing/2014/main" id="{C0120923-BD7F-483E-A0FA-4561BF6928BE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74" name="Text Box 75">
          <a:extLst>
            <a:ext uri="{FF2B5EF4-FFF2-40B4-BE49-F238E27FC236}">
              <a16:creationId xmlns:a16="http://schemas.microsoft.com/office/drawing/2014/main" id="{424528DB-581B-4CDC-8FD6-79574BF66899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75" name="Text Box 76">
          <a:extLst>
            <a:ext uri="{FF2B5EF4-FFF2-40B4-BE49-F238E27FC236}">
              <a16:creationId xmlns:a16="http://schemas.microsoft.com/office/drawing/2014/main" id="{3FBCFC89-E086-47DB-97DA-0097CE426D88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76" name="Text Box 77">
          <a:extLst>
            <a:ext uri="{FF2B5EF4-FFF2-40B4-BE49-F238E27FC236}">
              <a16:creationId xmlns:a16="http://schemas.microsoft.com/office/drawing/2014/main" id="{F6A1247D-66D8-4B90-98D8-410C815BE614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77" name="Text Box 78">
          <a:extLst>
            <a:ext uri="{FF2B5EF4-FFF2-40B4-BE49-F238E27FC236}">
              <a16:creationId xmlns:a16="http://schemas.microsoft.com/office/drawing/2014/main" id="{763F3901-597D-4D7C-8394-DA396FCC8D3D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78" name="Text Box 79">
          <a:extLst>
            <a:ext uri="{FF2B5EF4-FFF2-40B4-BE49-F238E27FC236}">
              <a16:creationId xmlns:a16="http://schemas.microsoft.com/office/drawing/2014/main" id="{D064DE84-5567-4405-A4D1-38AD7B3351F7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79" name="Text Box 80">
          <a:extLst>
            <a:ext uri="{FF2B5EF4-FFF2-40B4-BE49-F238E27FC236}">
              <a16:creationId xmlns:a16="http://schemas.microsoft.com/office/drawing/2014/main" id="{A2BCE789-140A-46A7-8AF3-057E7F7108E7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80" name="Text Box 81">
          <a:extLst>
            <a:ext uri="{FF2B5EF4-FFF2-40B4-BE49-F238E27FC236}">
              <a16:creationId xmlns:a16="http://schemas.microsoft.com/office/drawing/2014/main" id="{4625D28E-7859-44AD-BEBD-33E6FED43DDA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81" name="Text Box 82">
          <a:extLst>
            <a:ext uri="{FF2B5EF4-FFF2-40B4-BE49-F238E27FC236}">
              <a16:creationId xmlns:a16="http://schemas.microsoft.com/office/drawing/2014/main" id="{486773A7-E685-4CDC-8DB9-CCE126126684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82" name="Text Box 83">
          <a:extLst>
            <a:ext uri="{FF2B5EF4-FFF2-40B4-BE49-F238E27FC236}">
              <a16:creationId xmlns:a16="http://schemas.microsoft.com/office/drawing/2014/main" id="{3D8AF74A-E8D3-4D02-B111-14AD51FEAFAA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83" name="Text Box 84">
          <a:extLst>
            <a:ext uri="{FF2B5EF4-FFF2-40B4-BE49-F238E27FC236}">
              <a16:creationId xmlns:a16="http://schemas.microsoft.com/office/drawing/2014/main" id="{FCBDFCDE-72B4-4F90-AA66-BAD4C9464410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84" name="Text Box 85">
          <a:extLst>
            <a:ext uri="{FF2B5EF4-FFF2-40B4-BE49-F238E27FC236}">
              <a16:creationId xmlns:a16="http://schemas.microsoft.com/office/drawing/2014/main" id="{B2B36C60-F4AF-4ED3-8F5C-69A1CFDAD24B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85" name="Text Box 86">
          <a:extLst>
            <a:ext uri="{FF2B5EF4-FFF2-40B4-BE49-F238E27FC236}">
              <a16:creationId xmlns:a16="http://schemas.microsoft.com/office/drawing/2014/main" id="{88451255-AD97-4421-9AD0-C2705FBA8EC0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86" name="Text Box 87">
          <a:extLst>
            <a:ext uri="{FF2B5EF4-FFF2-40B4-BE49-F238E27FC236}">
              <a16:creationId xmlns:a16="http://schemas.microsoft.com/office/drawing/2014/main" id="{05D40422-C6F4-4FE5-9472-2FCB54286954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87" name="Text Box 88">
          <a:extLst>
            <a:ext uri="{FF2B5EF4-FFF2-40B4-BE49-F238E27FC236}">
              <a16:creationId xmlns:a16="http://schemas.microsoft.com/office/drawing/2014/main" id="{39E5FE75-FFF1-46EC-A0D7-932A2E998DBF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88" name="Text Box 89">
          <a:extLst>
            <a:ext uri="{FF2B5EF4-FFF2-40B4-BE49-F238E27FC236}">
              <a16:creationId xmlns:a16="http://schemas.microsoft.com/office/drawing/2014/main" id="{4AFA8CA0-1AA2-419B-B670-712DAF58C61B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89" name="Text Box 90">
          <a:extLst>
            <a:ext uri="{FF2B5EF4-FFF2-40B4-BE49-F238E27FC236}">
              <a16:creationId xmlns:a16="http://schemas.microsoft.com/office/drawing/2014/main" id="{9A18FDAF-86BE-489C-BE03-25D52F53C25B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90" name="Text Box 91">
          <a:extLst>
            <a:ext uri="{FF2B5EF4-FFF2-40B4-BE49-F238E27FC236}">
              <a16:creationId xmlns:a16="http://schemas.microsoft.com/office/drawing/2014/main" id="{FC460EA2-D9E6-4152-9E03-A0FED6C99BDB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91" name="Text Box 92">
          <a:extLst>
            <a:ext uri="{FF2B5EF4-FFF2-40B4-BE49-F238E27FC236}">
              <a16:creationId xmlns:a16="http://schemas.microsoft.com/office/drawing/2014/main" id="{AC1385D8-0BFB-480D-9A72-ACA749836CC0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92" name="Text Box 93">
          <a:extLst>
            <a:ext uri="{FF2B5EF4-FFF2-40B4-BE49-F238E27FC236}">
              <a16:creationId xmlns:a16="http://schemas.microsoft.com/office/drawing/2014/main" id="{539207A1-6117-4737-A1B1-5048E3EE9193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93" name="Text Box 94">
          <a:extLst>
            <a:ext uri="{FF2B5EF4-FFF2-40B4-BE49-F238E27FC236}">
              <a16:creationId xmlns:a16="http://schemas.microsoft.com/office/drawing/2014/main" id="{5DFE8DC2-C25A-4D7A-8346-67A198B38E01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94" name="Text Box 95">
          <a:extLst>
            <a:ext uri="{FF2B5EF4-FFF2-40B4-BE49-F238E27FC236}">
              <a16:creationId xmlns:a16="http://schemas.microsoft.com/office/drawing/2014/main" id="{F59E3872-A931-4DC7-A339-2FF1ED800DE5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95" name="Text Box 96">
          <a:extLst>
            <a:ext uri="{FF2B5EF4-FFF2-40B4-BE49-F238E27FC236}">
              <a16:creationId xmlns:a16="http://schemas.microsoft.com/office/drawing/2014/main" id="{6A1AE2BC-58B9-4E7A-AC77-95CE199DA1F6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96" name="Text Box 97">
          <a:extLst>
            <a:ext uri="{FF2B5EF4-FFF2-40B4-BE49-F238E27FC236}">
              <a16:creationId xmlns:a16="http://schemas.microsoft.com/office/drawing/2014/main" id="{A954EEC6-D87A-4A44-824F-265AE1351C86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97" name="Text Box 98">
          <a:extLst>
            <a:ext uri="{FF2B5EF4-FFF2-40B4-BE49-F238E27FC236}">
              <a16:creationId xmlns:a16="http://schemas.microsoft.com/office/drawing/2014/main" id="{C82E947F-1E3E-4834-9810-C56B5E40FB52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98" name="Text Box 99">
          <a:extLst>
            <a:ext uri="{FF2B5EF4-FFF2-40B4-BE49-F238E27FC236}">
              <a16:creationId xmlns:a16="http://schemas.microsoft.com/office/drawing/2014/main" id="{6951927B-7881-478D-B609-48A0B4AE2D32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99" name="Text Box 100">
          <a:extLst>
            <a:ext uri="{FF2B5EF4-FFF2-40B4-BE49-F238E27FC236}">
              <a16:creationId xmlns:a16="http://schemas.microsoft.com/office/drawing/2014/main" id="{87957E79-8898-481C-A4D8-6F8CA4578C86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00" name="Text Box 101">
          <a:extLst>
            <a:ext uri="{FF2B5EF4-FFF2-40B4-BE49-F238E27FC236}">
              <a16:creationId xmlns:a16="http://schemas.microsoft.com/office/drawing/2014/main" id="{E7347FB1-C27D-4B8A-A0D7-ADEC45C91839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01" name="Text Box 102">
          <a:extLst>
            <a:ext uri="{FF2B5EF4-FFF2-40B4-BE49-F238E27FC236}">
              <a16:creationId xmlns:a16="http://schemas.microsoft.com/office/drawing/2014/main" id="{CD886DFA-9E16-4B6E-8DFB-282AC1162489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02" name="Text Box 103">
          <a:extLst>
            <a:ext uri="{FF2B5EF4-FFF2-40B4-BE49-F238E27FC236}">
              <a16:creationId xmlns:a16="http://schemas.microsoft.com/office/drawing/2014/main" id="{D7836106-8137-4772-A1FD-F97283BA1422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03" name="Text Box 104">
          <a:extLst>
            <a:ext uri="{FF2B5EF4-FFF2-40B4-BE49-F238E27FC236}">
              <a16:creationId xmlns:a16="http://schemas.microsoft.com/office/drawing/2014/main" id="{708F0CE7-B7BE-428B-9BD6-EF62880CA762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04" name="Text Box 105">
          <a:extLst>
            <a:ext uri="{FF2B5EF4-FFF2-40B4-BE49-F238E27FC236}">
              <a16:creationId xmlns:a16="http://schemas.microsoft.com/office/drawing/2014/main" id="{20EEBA43-E933-4208-9C7B-135B7973950F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05" name="Text Box 106">
          <a:extLst>
            <a:ext uri="{FF2B5EF4-FFF2-40B4-BE49-F238E27FC236}">
              <a16:creationId xmlns:a16="http://schemas.microsoft.com/office/drawing/2014/main" id="{FD882CBD-F8F5-42B8-B54C-E6A38BF91631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06" name="Text Box 107">
          <a:extLst>
            <a:ext uri="{FF2B5EF4-FFF2-40B4-BE49-F238E27FC236}">
              <a16:creationId xmlns:a16="http://schemas.microsoft.com/office/drawing/2014/main" id="{0C42D3BE-3AB3-4317-90D8-9F7E882647CB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07" name="Text Box 108">
          <a:extLst>
            <a:ext uri="{FF2B5EF4-FFF2-40B4-BE49-F238E27FC236}">
              <a16:creationId xmlns:a16="http://schemas.microsoft.com/office/drawing/2014/main" id="{778B65DA-A4DF-4D61-87AA-1A4663F470DE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08" name="Text Box 109">
          <a:extLst>
            <a:ext uri="{FF2B5EF4-FFF2-40B4-BE49-F238E27FC236}">
              <a16:creationId xmlns:a16="http://schemas.microsoft.com/office/drawing/2014/main" id="{10A27407-22BC-4450-AC7B-75EDBE27FA93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09" name="Text Box 110">
          <a:extLst>
            <a:ext uri="{FF2B5EF4-FFF2-40B4-BE49-F238E27FC236}">
              <a16:creationId xmlns:a16="http://schemas.microsoft.com/office/drawing/2014/main" id="{4AE492EF-0A75-4E85-9E1F-9A36F732496C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10" name="Text Box 111">
          <a:extLst>
            <a:ext uri="{FF2B5EF4-FFF2-40B4-BE49-F238E27FC236}">
              <a16:creationId xmlns:a16="http://schemas.microsoft.com/office/drawing/2014/main" id="{525ACE33-A12A-4CCF-9179-077B0E19AE74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11" name="Text Box 112">
          <a:extLst>
            <a:ext uri="{FF2B5EF4-FFF2-40B4-BE49-F238E27FC236}">
              <a16:creationId xmlns:a16="http://schemas.microsoft.com/office/drawing/2014/main" id="{CBC150A6-2E5E-40B1-AD4F-D1C08C1F9C7F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12" name="Text Box 113">
          <a:extLst>
            <a:ext uri="{FF2B5EF4-FFF2-40B4-BE49-F238E27FC236}">
              <a16:creationId xmlns:a16="http://schemas.microsoft.com/office/drawing/2014/main" id="{E73D182F-E816-4AD0-B034-78E07C34664D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13" name="Text Box 114">
          <a:extLst>
            <a:ext uri="{FF2B5EF4-FFF2-40B4-BE49-F238E27FC236}">
              <a16:creationId xmlns:a16="http://schemas.microsoft.com/office/drawing/2014/main" id="{0ADFA848-8A5F-4531-AD4C-6F3FF50B2644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14" name="Text Box 115">
          <a:extLst>
            <a:ext uri="{FF2B5EF4-FFF2-40B4-BE49-F238E27FC236}">
              <a16:creationId xmlns:a16="http://schemas.microsoft.com/office/drawing/2014/main" id="{8FD1DED0-5C74-47C5-B5AA-E253B32375C0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15" name="Text Box 116">
          <a:extLst>
            <a:ext uri="{FF2B5EF4-FFF2-40B4-BE49-F238E27FC236}">
              <a16:creationId xmlns:a16="http://schemas.microsoft.com/office/drawing/2014/main" id="{6A529C7A-6781-4A85-A0A6-4D3BCF338AE5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16" name="Text Box 117">
          <a:extLst>
            <a:ext uri="{FF2B5EF4-FFF2-40B4-BE49-F238E27FC236}">
              <a16:creationId xmlns:a16="http://schemas.microsoft.com/office/drawing/2014/main" id="{6B9EE625-528F-4478-91AB-F8E1135D681E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17" name="Text Box 118">
          <a:extLst>
            <a:ext uri="{FF2B5EF4-FFF2-40B4-BE49-F238E27FC236}">
              <a16:creationId xmlns:a16="http://schemas.microsoft.com/office/drawing/2014/main" id="{F71FE48E-2AB1-4783-9FC5-48FB854C3DC3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18" name="Text Box 119">
          <a:extLst>
            <a:ext uri="{FF2B5EF4-FFF2-40B4-BE49-F238E27FC236}">
              <a16:creationId xmlns:a16="http://schemas.microsoft.com/office/drawing/2014/main" id="{198FA639-19F2-47E1-83B4-798329AECE4B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19" name="Text Box 120">
          <a:extLst>
            <a:ext uri="{FF2B5EF4-FFF2-40B4-BE49-F238E27FC236}">
              <a16:creationId xmlns:a16="http://schemas.microsoft.com/office/drawing/2014/main" id="{7AA5DF5A-6737-42FB-A4E0-A10DE4CE47B7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20" name="Text Box 121">
          <a:extLst>
            <a:ext uri="{FF2B5EF4-FFF2-40B4-BE49-F238E27FC236}">
              <a16:creationId xmlns:a16="http://schemas.microsoft.com/office/drawing/2014/main" id="{EE60B999-E65E-45F3-9FC9-B3E6582FF88D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21" name="Text Box 122">
          <a:extLst>
            <a:ext uri="{FF2B5EF4-FFF2-40B4-BE49-F238E27FC236}">
              <a16:creationId xmlns:a16="http://schemas.microsoft.com/office/drawing/2014/main" id="{33ED006F-4278-499B-B186-908837A88FBF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22" name="Text Box 123">
          <a:extLst>
            <a:ext uri="{FF2B5EF4-FFF2-40B4-BE49-F238E27FC236}">
              <a16:creationId xmlns:a16="http://schemas.microsoft.com/office/drawing/2014/main" id="{FDF5FFFA-2C3C-4B48-A232-4B52C8D359A3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23" name="Text Box 124">
          <a:extLst>
            <a:ext uri="{FF2B5EF4-FFF2-40B4-BE49-F238E27FC236}">
              <a16:creationId xmlns:a16="http://schemas.microsoft.com/office/drawing/2014/main" id="{5DB61503-CBE4-4E6B-BDA3-CB35083C25F1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24" name="Text Box 125">
          <a:extLst>
            <a:ext uri="{FF2B5EF4-FFF2-40B4-BE49-F238E27FC236}">
              <a16:creationId xmlns:a16="http://schemas.microsoft.com/office/drawing/2014/main" id="{16861E47-8A22-4B35-B7DA-449606DF15A2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25" name="Text Box 126">
          <a:extLst>
            <a:ext uri="{FF2B5EF4-FFF2-40B4-BE49-F238E27FC236}">
              <a16:creationId xmlns:a16="http://schemas.microsoft.com/office/drawing/2014/main" id="{E86485C6-FCB7-4693-9C4A-7BA035A41D20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26" name="Text Box 127">
          <a:extLst>
            <a:ext uri="{FF2B5EF4-FFF2-40B4-BE49-F238E27FC236}">
              <a16:creationId xmlns:a16="http://schemas.microsoft.com/office/drawing/2014/main" id="{F7E62D65-1E62-4960-80EE-8D02F9268900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27" name="Text Box 128">
          <a:extLst>
            <a:ext uri="{FF2B5EF4-FFF2-40B4-BE49-F238E27FC236}">
              <a16:creationId xmlns:a16="http://schemas.microsoft.com/office/drawing/2014/main" id="{14A24BB1-B5B1-44FA-97E1-AA09E001FA47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27</xdr:col>
      <xdr:colOff>28575</xdr:colOff>
      <xdr:row>0</xdr:row>
      <xdr:rowOff>0</xdr:rowOff>
    </xdr:to>
    <xdr:sp macro="" textlink="">
      <xdr:nvSpPr>
        <xdr:cNvPr id="128" name="Text Box 129">
          <a:extLst>
            <a:ext uri="{FF2B5EF4-FFF2-40B4-BE49-F238E27FC236}">
              <a16:creationId xmlns:a16="http://schemas.microsoft.com/office/drawing/2014/main" id="{ABCA7743-935E-47C4-ACB7-41BDB1250311}"/>
            </a:ext>
          </a:extLst>
        </xdr:cNvPr>
        <xdr:cNvSpPr txBox="1">
          <a:spLocks noChangeArrowheads="1"/>
        </xdr:cNvSpPr>
      </xdr:nvSpPr>
      <xdr:spPr bwMode="auto">
        <a:xfrm>
          <a:off x="1758315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24</xdr:col>
      <xdr:colOff>28575</xdr:colOff>
      <xdr:row>0</xdr:row>
      <xdr:rowOff>0</xdr:rowOff>
    </xdr:to>
    <xdr:sp macro="" textlink="">
      <xdr:nvSpPr>
        <xdr:cNvPr id="129" name="Text Box 130">
          <a:extLst>
            <a:ext uri="{FF2B5EF4-FFF2-40B4-BE49-F238E27FC236}">
              <a16:creationId xmlns:a16="http://schemas.microsoft.com/office/drawing/2014/main" id="{1E2B4122-BBA5-47BA-B053-FAE7783A3249}"/>
            </a:ext>
          </a:extLst>
        </xdr:cNvPr>
        <xdr:cNvSpPr txBox="1">
          <a:spLocks noChangeArrowheads="1"/>
        </xdr:cNvSpPr>
      </xdr:nvSpPr>
      <xdr:spPr bwMode="auto">
        <a:xfrm>
          <a:off x="155543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20</xdr:col>
      <xdr:colOff>28575</xdr:colOff>
      <xdr:row>0</xdr:row>
      <xdr:rowOff>0</xdr:rowOff>
    </xdr:to>
    <xdr:sp macro="" textlink="">
      <xdr:nvSpPr>
        <xdr:cNvPr id="130" name="Text Box 131">
          <a:extLst>
            <a:ext uri="{FF2B5EF4-FFF2-40B4-BE49-F238E27FC236}">
              <a16:creationId xmlns:a16="http://schemas.microsoft.com/office/drawing/2014/main" id="{6A9245CF-B5B3-4B70-A25F-315FB7B1E4E5}"/>
            </a:ext>
          </a:extLst>
        </xdr:cNvPr>
        <xdr:cNvSpPr txBox="1">
          <a:spLocks noChangeArrowheads="1"/>
        </xdr:cNvSpPr>
      </xdr:nvSpPr>
      <xdr:spPr bwMode="auto">
        <a:xfrm>
          <a:off x="12849225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31" name="Text Box 132">
          <a:extLst>
            <a:ext uri="{FF2B5EF4-FFF2-40B4-BE49-F238E27FC236}">
              <a16:creationId xmlns:a16="http://schemas.microsoft.com/office/drawing/2014/main" id="{B161AEC5-64D5-468B-9854-72ECD7E83B9F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0</xdr:row>
      <xdr:rowOff>0</xdr:rowOff>
    </xdr:to>
    <xdr:sp macro="" textlink="">
      <xdr:nvSpPr>
        <xdr:cNvPr id="132" name="Text Box 133">
          <a:extLst>
            <a:ext uri="{FF2B5EF4-FFF2-40B4-BE49-F238E27FC236}">
              <a16:creationId xmlns:a16="http://schemas.microsoft.com/office/drawing/2014/main" id="{4713305D-840F-47F6-B971-C3A4C222C80C}"/>
            </a:ext>
          </a:extLst>
        </xdr:cNvPr>
        <xdr:cNvSpPr txBox="1">
          <a:spLocks noChangeArrowheads="1"/>
        </xdr:cNvSpPr>
      </xdr:nvSpPr>
      <xdr:spPr bwMode="auto">
        <a:xfrm>
          <a:off x="10820400" y="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26</xdr:col>
      <xdr:colOff>152400</xdr:colOff>
      <xdr:row>0</xdr:row>
      <xdr:rowOff>0</xdr:rowOff>
    </xdr:from>
    <xdr:to>
      <xdr:col>27</xdr:col>
      <xdr:colOff>57150</xdr:colOff>
      <xdr:row>0</xdr:row>
      <xdr:rowOff>0</xdr:rowOff>
    </xdr:to>
    <xdr:sp macro="" textlink="">
      <xdr:nvSpPr>
        <xdr:cNvPr id="133" name="Oval 134">
          <a:extLst>
            <a:ext uri="{FF2B5EF4-FFF2-40B4-BE49-F238E27FC236}">
              <a16:creationId xmlns:a16="http://schemas.microsoft.com/office/drawing/2014/main" id="{E0CC5B26-756E-4A04-999F-2730E2BC0653}"/>
            </a:ext>
          </a:extLst>
        </xdr:cNvPr>
        <xdr:cNvSpPr>
          <a:spLocks noChangeArrowheads="1"/>
        </xdr:cNvSpPr>
      </xdr:nvSpPr>
      <xdr:spPr bwMode="auto">
        <a:xfrm>
          <a:off x="17735550" y="0"/>
          <a:ext cx="5810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152400</xdr:colOff>
      <xdr:row>0</xdr:row>
      <xdr:rowOff>0</xdr:rowOff>
    </xdr:from>
    <xdr:to>
      <xdr:col>27</xdr:col>
      <xdr:colOff>57150</xdr:colOff>
      <xdr:row>0</xdr:row>
      <xdr:rowOff>0</xdr:rowOff>
    </xdr:to>
    <xdr:sp macro="" textlink="">
      <xdr:nvSpPr>
        <xdr:cNvPr id="134" name="Oval 135">
          <a:extLst>
            <a:ext uri="{FF2B5EF4-FFF2-40B4-BE49-F238E27FC236}">
              <a16:creationId xmlns:a16="http://schemas.microsoft.com/office/drawing/2014/main" id="{078B3BF7-8AD3-454E-AA9D-A142B03B60FE}"/>
            </a:ext>
          </a:extLst>
        </xdr:cNvPr>
        <xdr:cNvSpPr>
          <a:spLocks noChangeArrowheads="1"/>
        </xdr:cNvSpPr>
      </xdr:nvSpPr>
      <xdr:spPr bwMode="auto">
        <a:xfrm>
          <a:off x="17735550" y="0"/>
          <a:ext cx="5810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152400</xdr:colOff>
      <xdr:row>0</xdr:row>
      <xdr:rowOff>0</xdr:rowOff>
    </xdr:from>
    <xdr:to>
      <xdr:col>27</xdr:col>
      <xdr:colOff>57150</xdr:colOff>
      <xdr:row>0</xdr:row>
      <xdr:rowOff>0</xdr:rowOff>
    </xdr:to>
    <xdr:sp macro="" textlink="">
      <xdr:nvSpPr>
        <xdr:cNvPr id="135" name="Oval 136">
          <a:extLst>
            <a:ext uri="{FF2B5EF4-FFF2-40B4-BE49-F238E27FC236}">
              <a16:creationId xmlns:a16="http://schemas.microsoft.com/office/drawing/2014/main" id="{9AA28B46-21C7-44DE-BDE6-BC83CCD61B92}"/>
            </a:ext>
          </a:extLst>
        </xdr:cNvPr>
        <xdr:cNvSpPr>
          <a:spLocks noChangeArrowheads="1"/>
        </xdr:cNvSpPr>
      </xdr:nvSpPr>
      <xdr:spPr bwMode="auto">
        <a:xfrm>
          <a:off x="17735550" y="0"/>
          <a:ext cx="5810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152400</xdr:colOff>
      <xdr:row>0</xdr:row>
      <xdr:rowOff>0</xdr:rowOff>
    </xdr:from>
    <xdr:to>
      <xdr:col>27</xdr:col>
      <xdr:colOff>57150</xdr:colOff>
      <xdr:row>0</xdr:row>
      <xdr:rowOff>0</xdr:rowOff>
    </xdr:to>
    <xdr:sp macro="" textlink="">
      <xdr:nvSpPr>
        <xdr:cNvPr id="136" name="Oval 137">
          <a:extLst>
            <a:ext uri="{FF2B5EF4-FFF2-40B4-BE49-F238E27FC236}">
              <a16:creationId xmlns:a16="http://schemas.microsoft.com/office/drawing/2014/main" id="{3AFAE9B7-2B57-4CDA-B098-290C007CA8D5}"/>
            </a:ext>
          </a:extLst>
        </xdr:cNvPr>
        <xdr:cNvSpPr>
          <a:spLocks noChangeArrowheads="1"/>
        </xdr:cNvSpPr>
      </xdr:nvSpPr>
      <xdr:spPr bwMode="auto">
        <a:xfrm>
          <a:off x="17735550" y="0"/>
          <a:ext cx="5810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26</xdr:col>
      <xdr:colOff>152400</xdr:colOff>
      <xdr:row>0</xdr:row>
      <xdr:rowOff>0</xdr:rowOff>
    </xdr:from>
    <xdr:to>
      <xdr:col>27</xdr:col>
      <xdr:colOff>57150</xdr:colOff>
      <xdr:row>0</xdr:row>
      <xdr:rowOff>0</xdr:rowOff>
    </xdr:to>
    <xdr:sp macro="" textlink="">
      <xdr:nvSpPr>
        <xdr:cNvPr id="137" name="Oval 138">
          <a:extLst>
            <a:ext uri="{FF2B5EF4-FFF2-40B4-BE49-F238E27FC236}">
              <a16:creationId xmlns:a16="http://schemas.microsoft.com/office/drawing/2014/main" id="{F0C22B61-6FAB-4A32-8D9B-18BD42C46C64}"/>
            </a:ext>
          </a:extLst>
        </xdr:cNvPr>
        <xdr:cNvSpPr>
          <a:spLocks noChangeArrowheads="1"/>
        </xdr:cNvSpPr>
      </xdr:nvSpPr>
      <xdr:spPr bwMode="auto">
        <a:xfrm>
          <a:off x="17735550" y="0"/>
          <a:ext cx="5810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138" name="Line 139">
          <a:extLst>
            <a:ext uri="{FF2B5EF4-FFF2-40B4-BE49-F238E27FC236}">
              <a16:creationId xmlns:a16="http://schemas.microsoft.com/office/drawing/2014/main" id="{545328B0-227B-4F77-A1F0-B54589EC37DA}"/>
            </a:ext>
          </a:extLst>
        </xdr:cNvPr>
        <xdr:cNvSpPr>
          <a:spLocks noChangeShapeType="1"/>
        </xdr:cNvSpPr>
      </xdr:nvSpPr>
      <xdr:spPr bwMode="auto">
        <a:xfrm>
          <a:off x="21640800" y="0"/>
          <a:ext cx="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39" name="Text Box 384">
          <a:extLst>
            <a:ext uri="{FF2B5EF4-FFF2-40B4-BE49-F238E27FC236}">
              <a16:creationId xmlns:a16="http://schemas.microsoft.com/office/drawing/2014/main" id="{BA6F68C0-D828-4739-8044-570AED1EA229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0" name="Text Box 385">
          <a:extLst>
            <a:ext uri="{FF2B5EF4-FFF2-40B4-BE49-F238E27FC236}">
              <a16:creationId xmlns:a16="http://schemas.microsoft.com/office/drawing/2014/main" id="{8DA994CE-23EE-4AC8-8851-BB13D231F25B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1" name="Text Box 386">
          <a:extLst>
            <a:ext uri="{FF2B5EF4-FFF2-40B4-BE49-F238E27FC236}">
              <a16:creationId xmlns:a16="http://schemas.microsoft.com/office/drawing/2014/main" id="{3E330504-9FFE-4F3E-9870-E45C9CB9FCA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2" name="Text Box 387">
          <a:extLst>
            <a:ext uri="{FF2B5EF4-FFF2-40B4-BE49-F238E27FC236}">
              <a16:creationId xmlns:a16="http://schemas.microsoft.com/office/drawing/2014/main" id="{21FCF401-C4CC-4C70-9F28-D3760F6DE3D2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3" name="Text Box 388">
          <a:extLst>
            <a:ext uri="{FF2B5EF4-FFF2-40B4-BE49-F238E27FC236}">
              <a16:creationId xmlns:a16="http://schemas.microsoft.com/office/drawing/2014/main" id="{FC082F4D-50A9-4AEF-8708-FB4B7EC5A459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4" name="Text Box 389">
          <a:extLst>
            <a:ext uri="{FF2B5EF4-FFF2-40B4-BE49-F238E27FC236}">
              <a16:creationId xmlns:a16="http://schemas.microsoft.com/office/drawing/2014/main" id="{1A6CBE91-3F57-4942-934C-6B0C5220A6B4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5" name="Text Box 390">
          <a:extLst>
            <a:ext uri="{FF2B5EF4-FFF2-40B4-BE49-F238E27FC236}">
              <a16:creationId xmlns:a16="http://schemas.microsoft.com/office/drawing/2014/main" id="{07966555-B805-4BF5-B5A8-9CC8F4E773B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6" name="Text Box 391">
          <a:extLst>
            <a:ext uri="{FF2B5EF4-FFF2-40B4-BE49-F238E27FC236}">
              <a16:creationId xmlns:a16="http://schemas.microsoft.com/office/drawing/2014/main" id="{90F5F4F7-465F-4A08-8DCE-109A25944E9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7" name="Text Box 392">
          <a:extLst>
            <a:ext uri="{FF2B5EF4-FFF2-40B4-BE49-F238E27FC236}">
              <a16:creationId xmlns:a16="http://schemas.microsoft.com/office/drawing/2014/main" id="{8C107520-84D3-4478-B899-73AF77DE1E1C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8" name="Text Box 393">
          <a:extLst>
            <a:ext uri="{FF2B5EF4-FFF2-40B4-BE49-F238E27FC236}">
              <a16:creationId xmlns:a16="http://schemas.microsoft.com/office/drawing/2014/main" id="{95142B24-2CD2-434E-A22F-31FD1EE8B474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49" name="Text Box 394">
          <a:extLst>
            <a:ext uri="{FF2B5EF4-FFF2-40B4-BE49-F238E27FC236}">
              <a16:creationId xmlns:a16="http://schemas.microsoft.com/office/drawing/2014/main" id="{0564B109-6FCF-4A38-9293-72F20DD6097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0" name="Text Box 395">
          <a:extLst>
            <a:ext uri="{FF2B5EF4-FFF2-40B4-BE49-F238E27FC236}">
              <a16:creationId xmlns:a16="http://schemas.microsoft.com/office/drawing/2014/main" id="{523A3907-8471-4ABD-832F-2007DC9AB8B9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1" name="Text Box 396">
          <a:extLst>
            <a:ext uri="{FF2B5EF4-FFF2-40B4-BE49-F238E27FC236}">
              <a16:creationId xmlns:a16="http://schemas.microsoft.com/office/drawing/2014/main" id="{FBBBC714-CC66-4280-8026-7C4E355C074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2" name="Text Box 397">
          <a:extLst>
            <a:ext uri="{FF2B5EF4-FFF2-40B4-BE49-F238E27FC236}">
              <a16:creationId xmlns:a16="http://schemas.microsoft.com/office/drawing/2014/main" id="{09CC2A5C-4A30-48AE-9B92-44A58EDF9969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3" name="Text Box 398">
          <a:extLst>
            <a:ext uri="{FF2B5EF4-FFF2-40B4-BE49-F238E27FC236}">
              <a16:creationId xmlns:a16="http://schemas.microsoft.com/office/drawing/2014/main" id="{01694EFB-0AD9-4B0F-ABD9-A2064E54DD47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4" name="Text Box 399">
          <a:extLst>
            <a:ext uri="{FF2B5EF4-FFF2-40B4-BE49-F238E27FC236}">
              <a16:creationId xmlns:a16="http://schemas.microsoft.com/office/drawing/2014/main" id="{A553397B-D120-4E70-B82E-74B105740CD6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5" name="Text Box 400">
          <a:extLst>
            <a:ext uri="{FF2B5EF4-FFF2-40B4-BE49-F238E27FC236}">
              <a16:creationId xmlns:a16="http://schemas.microsoft.com/office/drawing/2014/main" id="{5FC839A5-0E9B-4384-90F6-A086BCF27A0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6" name="Text Box 401">
          <a:extLst>
            <a:ext uri="{FF2B5EF4-FFF2-40B4-BE49-F238E27FC236}">
              <a16:creationId xmlns:a16="http://schemas.microsoft.com/office/drawing/2014/main" id="{642652E2-93A6-440D-8ADD-90FFE6EE69A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7" name="Text Box 402">
          <a:extLst>
            <a:ext uri="{FF2B5EF4-FFF2-40B4-BE49-F238E27FC236}">
              <a16:creationId xmlns:a16="http://schemas.microsoft.com/office/drawing/2014/main" id="{D68F5AA7-E6F6-45C0-BFA6-C60AB5389FD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8" name="Text Box 403">
          <a:extLst>
            <a:ext uri="{FF2B5EF4-FFF2-40B4-BE49-F238E27FC236}">
              <a16:creationId xmlns:a16="http://schemas.microsoft.com/office/drawing/2014/main" id="{5626CD37-3925-4EA6-B265-CFA54EA5B506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59" name="Text Box 404">
          <a:extLst>
            <a:ext uri="{FF2B5EF4-FFF2-40B4-BE49-F238E27FC236}">
              <a16:creationId xmlns:a16="http://schemas.microsoft.com/office/drawing/2014/main" id="{89B90BA9-5D7E-4939-8176-D52D14D57C8B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0" name="Text Box 405">
          <a:extLst>
            <a:ext uri="{FF2B5EF4-FFF2-40B4-BE49-F238E27FC236}">
              <a16:creationId xmlns:a16="http://schemas.microsoft.com/office/drawing/2014/main" id="{AF6253EB-47F9-4BAB-AD81-868AEF52156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1" name="Text Box 406">
          <a:extLst>
            <a:ext uri="{FF2B5EF4-FFF2-40B4-BE49-F238E27FC236}">
              <a16:creationId xmlns:a16="http://schemas.microsoft.com/office/drawing/2014/main" id="{1A9F02CE-4CBC-43EC-A0C0-025A3BF0B759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2" name="Text Box 407">
          <a:extLst>
            <a:ext uri="{FF2B5EF4-FFF2-40B4-BE49-F238E27FC236}">
              <a16:creationId xmlns:a16="http://schemas.microsoft.com/office/drawing/2014/main" id="{636229BC-5759-4FD7-8E20-6269520EDD9C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3" name="Text Box 408">
          <a:extLst>
            <a:ext uri="{FF2B5EF4-FFF2-40B4-BE49-F238E27FC236}">
              <a16:creationId xmlns:a16="http://schemas.microsoft.com/office/drawing/2014/main" id="{158C94D2-8F05-4FAD-A826-61609037FD2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4" name="Text Box 409">
          <a:extLst>
            <a:ext uri="{FF2B5EF4-FFF2-40B4-BE49-F238E27FC236}">
              <a16:creationId xmlns:a16="http://schemas.microsoft.com/office/drawing/2014/main" id="{275B39D5-092C-4DF7-8D09-39D3FDA6A63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5" name="Text Box 410">
          <a:extLst>
            <a:ext uri="{FF2B5EF4-FFF2-40B4-BE49-F238E27FC236}">
              <a16:creationId xmlns:a16="http://schemas.microsoft.com/office/drawing/2014/main" id="{9579053D-0147-46DE-981D-E0DCD31F53B4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6" name="Text Box 411">
          <a:extLst>
            <a:ext uri="{FF2B5EF4-FFF2-40B4-BE49-F238E27FC236}">
              <a16:creationId xmlns:a16="http://schemas.microsoft.com/office/drawing/2014/main" id="{9096F1FB-3118-4B9D-A388-22E67389C788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7" name="Text Box 412">
          <a:extLst>
            <a:ext uri="{FF2B5EF4-FFF2-40B4-BE49-F238E27FC236}">
              <a16:creationId xmlns:a16="http://schemas.microsoft.com/office/drawing/2014/main" id="{324859E0-1039-4C7C-8D77-FF5EA657B41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8" name="Text Box 413">
          <a:extLst>
            <a:ext uri="{FF2B5EF4-FFF2-40B4-BE49-F238E27FC236}">
              <a16:creationId xmlns:a16="http://schemas.microsoft.com/office/drawing/2014/main" id="{12460CB3-A84E-4AEC-B012-AA72C32B9ECA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69" name="Text Box 414">
          <a:extLst>
            <a:ext uri="{FF2B5EF4-FFF2-40B4-BE49-F238E27FC236}">
              <a16:creationId xmlns:a16="http://schemas.microsoft.com/office/drawing/2014/main" id="{B3DB94B1-3980-4356-9433-DF1299C25A2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70" name="Text Box 415">
          <a:extLst>
            <a:ext uri="{FF2B5EF4-FFF2-40B4-BE49-F238E27FC236}">
              <a16:creationId xmlns:a16="http://schemas.microsoft.com/office/drawing/2014/main" id="{82030B04-12C6-472F-8C82-7E256D8B843A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171" name="Text Box 416">
          <a:extLst>
            <a:ext uri="{FF2B5EF4-FFF2-40B4-BE49-F238E27FC236}">
              <a16:creationId xmlns:a16="http://schemas.microsoft.com/office/drawing/2014/main" id="{3FC027F5-D8AB-47D9-8A63-E39F1B75F03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72" name="Text Box 421">
          <a:extLst>
            <a:ext uri="{FF2B5EF4-FFF2-40B4-BE49-F238E27FC236}">
              <a16:creationId xmlns:a16="http://schemas.microsoft.com/office/drawing/2014/main" id="{A98A264A-6CFB-49A0-84FA-44DA035594D2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73" name="Text Box 422">
          <a:extLst>
            <a:ext uri="{FF2B5EF4-FFF2-40B4-BE49-F238E27FC236}">
              <a16:creationId xmlns:a16="http://schemas.microsoft.com/office/drawing/2014/main" id="{378A44BA-7A7E-4242-A0EB-1C08A540FE9E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74" name="Text Box 423">
          <a:extLst>
            <a:ext uri="{FF2B5EF4-FFF2-40B4-BE49-F238E27FC236}">
              <a16:creationId xmlns:a16="http://schemas.microsoft.com/office/drawing/2014/main" id="{92F86716-D96B-4B60-8F2C-3EE15C65D861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75" name="Text Box 424">
          <a:extLst>
            <a:ext uri="{FF2B5EF4-FFF2-40B4-BE49-F238E27FC236}">
              <a16:creationId xmlns:a16="http://schemas.microsoft.com/office/drawing/2014/main" id="{B98C3B7B-FFA2-4E64-8E9E-F78466EDC195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76" name="Text Box 425">
          <a:extLst>
            <a:ext uri="{FF2B5EF4-FFF2-40B4-BE49-F238E27FC236}">
              <a16:creationId xmlns:a16="http://schemas.microsoft.com/office/drawing/2014/main" id="{AD2784E1-9CAF-48BE-87D6-DC3CA8BD63C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77" name="Text Box 426">
          <a:extLst>
            <a:ext uri="{FF2B5EF4-FFF2-40B4-BE49-F238E27FC236}">
              <a16:creationId xmlns:a16="http://schemas.microsoft.com/office/drawing/2014/main" id="{C36715D7-1741-4DAF-88A8-097E5D6FC698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78" name="Text Box 427">
          <a:extLst>
            <a:ext uri="{FF2B5EF4-FFF2-40B4-BE49-F238E27FC236}">
              <a16:creationId xmlns:a16="http://schemas.microsoft.com/office/drawing/2014/main" id="{DA2591F6-72BB-46B5-99A8-8F34041CF5C6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79" name="Text Box 428">
          <a:extLst>
            <a:ext uri="{FF2B5EF4-FFF2-40B4-BE49-F238E27FC236}">
              <a16:creationId xmlns:a16="http://schemas.microsoft.com/office/drawing/2014/main" id="{EC703660-DCA7-4D1B-9713-38E99BDB099E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80" name="Text Box 429">
          <a:extLst>
            <a:ext uri="{FF2B5EF4-FFF2-40B4-BE49-F238E27FC236}">
              <a16:creationId xmlns:a16="http://schemas.microsoft.com/office/drawing/2014/main" id="{8057A41A-5CF3-4C14-8E2D-CF378955C304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81" name="Text Box 430">
          <a:extLst>
            <a:ext uri="{FF2B5EF4-FFF2-40B4-BE49-F238E27FC236}">
              <a16:creationId xmlns:a16="http://schemas.microsoft.com/office/drawing/2014/main" id="{863038D3-DE5D-4EF6-84AD-6464A7465D0F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82" name="Text Box 431">
          <a:extLst>
            <a:ext uri="{FF2B5EF4-FFF2-40B4-BE49-F238E27FC236}">
              <a16:creationId xmlns:a16="http://schemas.microsoft.com/office/drawing/2014/main" id="{910D9C39-4C54-440D-8A18-539AD9E8BD6A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83" name="Text Box 432">
          <a:extLst>
            <a:ext uri="{FF2B5EF4-FFF2-40B4-BE49-F238E27FC236}">
              <a16:creationId xmlns:a16="http://schemas.microsoft.com/office/drawing/2014/main" id="{E72574D7-85DB-4081-ACF8-C106FF6968AE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84" name="Text Box 433">
          <a:extLst>
            <a:ext uri="{FF2B5EF4-FFF2-40B4-BE49-F238E27FC236}">
              <a16:creationId xmlns:a16="http://schemas.microsoft.com/office/drawing/2014/main" id="{19117761-72DD-47AA-B438-7862A0E1C8C4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85" name="Text Box 434">
          <a:extLst>
            <a:ext uri="{FF2B5EF4-FFF2-40B4-BE49-F238E27FC236}">
              <a16:creationId xmlns:a16="http://schemas.microsoft.com/office/drawing/2014/main" id="{6AB62177-27BA-4AD6-A27C-F2F8425A50E1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86" name="Text Box 435">
          <a:extLst>
            <a:ext uri="{FF2B5EF4-FFF2-40B4-BE49-F238E27FC236}">
              <a16:creationId xmlns:a16="http://schemas.microsoft.com/office/drawing/2014/main" id="{80481446-C28C-43CF-B4F7-91A7B0445F8A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87" name="Text Box 436">
          <a:extLst>
            <a:ext uri="{FF2B5EF4-FFF2-40B4-BE49-F238E27FC236}">
              <a16:creationId xmlns:a16="http://schemas.microsoft.com/office/drawing/2014/main" id="{AED730A7-59C5-40A6-9A12-627ED5A6F31E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88" name="Text Box 437">
          <a:extLst>
            <a:ext uri="{FF2B5EF4-FFF2-40B4-BE49-F238E27FC236}">
              <a16:creationId xmlns:a16="http://schemas.microsoft.com/office/drawing/2014/main" id="{05090467-67AA-4492-A368-BE4FCCEA85C4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89" name="Text Box 438">
          <a:extLst>
            <a:ext uri="{FF2B5EF4-FFF2-40B4-BE49-F238E27FC236}">
              <a16:creationId xmlns:a16="http://schemas.microsoft.com/office/drawing/2014/main" id="{09A20707-43C3-402E-A8C1-16DBAF0A522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90" name="Text Box 439">
          <a:extLst>
            <a:ext uri="{FF2B5EF4-FFF2-40B4-BE49-F238E27FC236}">
              <a16:creationId xmlns:a16="http://schemas.microsoft.com/office/drawing/2014/main" id="{84AAC282-6867-4E8A-85F8-01BF08175023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91" name="Text Box 440">
          <a:extLst>
            <a:ext uri="{FF2B5EF4-FFF2-40B4-BE49-F238E27FC236}">
              <a16:creationId xmlns:a16="http://schemas.microsoft.com/office/drawing/2014/main" id="{B4F06B7E-20D3-4135-A5D6-51DBA0170989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92" name="Text Box 441">
          <a:extLst>
            <a:ext uri="{FF2B5EF4-FFF2-40B4-BE49-F238E27FC236}">
              <a16:creationId xmlns:a16="http://schemas.microsoft.com/office/drawing/2014/main" id="{BA2C69EB-6825-4A72-A063-2C678705C5BB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93" name="Text Box 442">
          <a:extLst>
            <a:ext uri="{FF2B5EF4-FFF2-40B4-BE49-F238E27FC236}">
              <a16:creationId xmlns:a16="http://schemas.microsoft.com/office/drawing/2014/main" id="{BEDDC118-6638-4F52-B254-6D33E82F6F23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94" name="Text Box 443">
          <a:extLst>
            <a:ext uri="{FF2B5EF4-FFF2-40B4-BE49-F238E27FC236}">
              <a16:creationId xmlns:a16="http://schemas.microsoft.com/office/drawing/2014/main" id="{BCD7B9AC-1A8D-4E64-9ADD-986DF9C51976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95" name="Text Box 444">
          <a:extLst>
            <a:ext uri="{FF2B5EF4-FFF2-40B4-BE49-F238E27FC236}">
              <a16:creationId xmlns:a16="http://schemas.microsoft.com/office/drawing/2014/main" id="{D2518235-405F-4EED-BDAB-F7A394431A24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96" name="Text Box 445">
          <a:extLst>
            <a:ext uri="{FF2B5EF4-FFF2-40B4-BE49-F238E27FC236}">
              <a16:creationId xmlns:a16="http://schemas.microsoft.com/office/drawing/2014/main" id="{2A90EB70-3A49-4514-AFE0-BB938F4314AB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97" name="Text Box 446">
          <a:extLst>
            <a:ext uri="{FF2B5EF4-FFF2-40B4-BE49-F238E27FC236}">
              <a16:creationId xmlns:a16="http://schemas.microsoft.com/office/drawing/2014/main" id="{DCFB4E4C-5F40-402B-853F-721E605D62AF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198" name="Text Box 447">
          <a:extLst>
            <a:ext uri="{FF2B5EF4-FFF2-40B4-BE49-F238E27FC236}">
              <a16:creationId xmlns:a16="http://schemas.microsoft.com/office/drawing/2014/main" id="{4CAA776A-F1B7-419C-B2DA-9CAB34CDEB9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199" name="Text Box 448">
          <a:extLst>
            <a:ext uri="{FF2B5EF4-FFF2-40B4-BE49-F238E27FC236}">
              <a16:creationId xmlns:a16="http://schemas.microsoft.com/office/drawing/2014/main" id="{24127268-F096-4894-B145-9FC560FBF2FA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00" name="Text Box 449">
          <a:extLst>
            <a:ext uri="{FF2B5EF4-FFF2-40B4-BE49-F238E27FC236}">
              <a16:creationId xmlns:a16="http://schemas.microsoft.com/office/drawing/2014/main" id="{7F8D9BAB-CFE5-4263-9A8D-C04C92FB4357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01" name="Text Box 450">
          <a:extLst>
            <a:ext uri="{FF2B5EF4-FFF2-40B4-BE49-F238E27FC236}">
              <a16:creationId xmlns:a16="http://schemas.microsoft.com/office/drawing/2014/main" id="{43D1FC31-25A4-4EAE-9327-54DB273CA494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02" name="Text Box 451">
          <a:extLst>
            <a:ext uri="{FF2B5EF4-FFF2-40B4-BE49-F238E27FC236}">
              <a16:creationId xmlns:a16="http://schemas.microsoft.com/office/drawing/2014/main" id="{A8839F85-6006-4BC7-8988-C402126B267B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03" name="Text Box 452">
          <a:extLst>
            <a:ext uri="{FF2B5EF4-FFF2-40B4-BE49-F238E27FC236}">
              <a16:creationId xmlns:a16="http://schemas.microsoft.com/office/drawing/2014/main" id="{14310286-BB66-49DA-A4E9-AEE513CEEB31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04" name="Text Box 453">
          <a:extLst>
            <a:ext uri="{FF2B5EF4-FFF2-40B4-BE49-F238E27FC236}">
              <a16:creationId xmlns:a16="http://schemas.microsoft.com/office/drawing/2014/main" id="{A8C4934D-B7A7-45A3-BCCB-6636268B7A0E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05" name="Text Box 454">
          <a:extLst>
            <a:ext uri="{FF2B5EF4-FFF2-40B4-BE49-F238E27FC236}">
              <a16:creationId xmlns:a16="http://schemas.microsoft.com/office/drawing/2014/main" id="{361D2DC9-034D-44AE-A9BE-DBD3C31207B9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06" name="Text Box 455">
          <a:extLst>
            <a:ext uri="{FF2B5EF4-FFF2-40B4-BE49-F238E27FC236}">
              <a16:creationId xmlns:a16="http://schemas.microsoft.com/office/drawing/2014/main" id="{FFEA1281-17FA-487C-86AC-8ED8B55159F9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07" name="Text Box 456">
          <a:extLst>
            <a:ext uri="{FF2B5EF4-FFF2-40B4-BE49-F238E27FC236}">
              <a16:creationId xmlns:a16="http://schemas.microsoft.com/office/drawing/2014/main" id="{6DA025B9-A235-4754-850B-BB6086131C1B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08" name="Text Box 457">
          <a:extLst>
            <a:ext uri="{FF2B5EF4-FFF2-40B4-BE49-F238E27FC236}">
              <a16:creationId xmlns:a16="http://schemas.microsoft.com/office/drawing/2014/main" id="{488F2E56-94E2-48DB-8101-EE0691965DE3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09" name="Text Box 458">
          <a:extLst>
            <a:ext uri="{FF2B5EF4-FFF2-40B4-BE49-F238E27FC236}">
              <a16:creationId xmlns:a16="http://schemas.microsoft.com/office/drawing/2014/main" id="{FAEAED9C-AE8D-4614-AFCE-C84CA7C89DC3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10" name="Text Box 459">
          <a:extLst>
            <a:ext uri="{FF2B5EF4-FFF2-40B4-BE49-F238E27FC236}">
              <a16:creationId xmlns:a16="http://schemas.microsoft.com/office/drawing/2014/main" id="{B8A58842-C4E5-4A42-9FDA-B2FD9C68658E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11" name="Text Box 460">
          <a:extLst>
            <a:ext uri="{FF2B5EF4-FFF2-40B4-BE49-F238E27FC236}">
              <a16:creationId xmlns:a16="http://schemas.microsoft.com/office/drawing/2014/main" id="{55EBDBC8-0333-4792-9E64-09792B920B98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12" name="Text Box 461">
          <a:extLst>
            <a:ext uri="{FF2B5EF4-FFF2-40B4-BE49-F238E27FC236}">
              <a16:creationId xmlns:a16="http://schemas.microsoft.com/office/drawing/2014/main" id="{D1293956-FE3E-43A7-9488-54E027F4FAE5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13" name="Text Box 462">
          <a:extLst>
            <a:ext uri="{FF2B5EF4-FFF2-40B4-BE49-F238E27FC236}">
              <a16:creationId xmlns:a16="http://schemas.microsoft.com/office/drawing/2014/main" id="{4D4F56BE-B19A-46C8-AC45-6248ECC24659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14" name="Text Box 463">
          <a:extLst>
            <a:ext uri="{FF2B5EF4-FFF2-40B4-BE49-F238E27FC236}">
              <a16:creationId xmlns:a16="http://schemas.microsoft.com/office/drawing/2014/main" id="{B7677012-0C33-44EA-B4E3-912600513399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15" name="Text Box 464">
          <a:extLst>
            <a:ext uri="{FF2B5EF4-FFF2-40B4-BE49-F238E27FC236}">
              <a16:creationId xmlns:a16="http://schemas.microsoft.com/office/drawing/2014/main" id="{422AE9B1-D903-497C-B287-CF8F30A58489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16" name="Text Box 465">
          <a:extLst>
            <a:ext uri="{FF2B5EF4-FFF2-40B4-BE49-F238E27FC236}">
              <a16:creationId xmlns:a16="http://schemas.microsoft.com/office/drawing/2014/main" id="{C3586A75-30CE-423A-A7B6-9D62251591B4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17" name="Text Box 466">
          <a:extLst>
            <a:ext uri="{FF2B5EF4-FFF2-40B4-BE49-F238E27FC236}">
              <a16:creationId xmlns:a16="http://schemas.microsoft.com/office/drawing/2014/main" id="{55669819-81BC-4975-BFF7-428C83F4D8A4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18" name="Text Box 467">
          <a:extLst>
            <a:ext uri="{FF2B5EF4-FFF2-40B4-BE49-F238E27FC236}">
              <a16:creationId xmlns:a16="http://schemas.microsoft.com/office/drawing/2014/main" id="{9CC235B3-27C1-4ECE-B34F-97B62F049556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19" name="Text Box 468">
          <a:extLst>
            <a:ext uri="{FF2B5EF4-FFF2-40B4-BE49-F238E27FC236}">
              <a16:creationId xmlns:a16="http://schemas.microsoft.com/office/drawing/2014/main" id="{6FF6CF35-484C-4DF3-B251-9600D3A42E8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20" name="Text Box 469">
          <a:extLst>
            <a:ext uri="{FF2B5EF4-FFF2-40B4-BE49-F238E27FC236}">
              <a16:creationId xmlns:a16="http://schemas.microsoft.com/office/drawing/2014/main" id="{054B45D0-6EDB-4C44-835D-8F26ABE4C5A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21" name="Text Box 470">
          <a:extLst>
            <a:ext uri="{FF2B5EF4-FFF2-40B4-BE49-F238E27FC236}">
              <a16:creationId xmlns:a16="http://schemas.microsoft.com/office/drawing/2014/main" id="{5BFA5C1C-FEEB-499D-A088-AEA2DF8582DE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22" name="Text Box 471">
          <a:extLst>
            <a:ext uri="{FF2B5EF4-FFF2-40B4-BE49-F238E27FC236}">
              <a16:creationId xmlns:a16="http://schemas.microsoft.com/office/drawing/2014/main" id="{81494471-52F0-416A-8F60-76056C7DAB12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23" name="Text Box 472">
          <a:extLst>
            <a:ext uri="{FF2B5EF4-FFF2-40B4-BE49-F238E27FC236}">
              <a16:creationId xmlns:a16="http://schemas.microsoft.com/office/drawing/2014/main" id="{12F2C745-75C3-40D6-8D62-1C8D3FB61912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24" name="Text Box 473">
          <a:extLst>
            <a:ext uri="{FF2B5EF4-FFF2-40B4-BE49-F238E27FC236}">
              <a16:creationId xmlns:a16="http://schemas.microsoft.com/office/drawing/2014/main" id="{E62564A1-CF90-4520-B7D5-5254C682239C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25" name="Text Box 474">
          <a:extLst>
            <a:ext uri="{FF2B5EF4-FFF2-40B4-BE49-F238E27FC236}">
              <a16:creationId xmlns:a16="http://schemas.microsoft.com/office/drawing/2014/main" id="{7EF5B4C3-9A78-477F-A5B0-4094B604E274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26" name="Text Box 475">
          <a:extLst>
            <a:ext uri="{FF2B5EF4-FFF2-40B4-BE49-F238E27FC236}">
              <a16:creationId xmlns:a16="http://schemas.microsoft.com/office/drawing/2014/main" id="{F2865CBD-B6F5-470E-ADAF-27AF8679340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27" name="Text Box 476">
          <a:extLst>
            <a:ext uri="{FF2B5EF4-FFF2-40B4-BE49-F238E27FC236}">
              <a16:creationId xmlns:a16="http://schemas.microsoft.com/office/drawing/2014/main" id="{A84C99E0-148E-4C9E-B456-DDFE4CC870CC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28" name="Text Box 477">
          <a:extLst>
            <a:ext uri="{FF2B5EF4-FFF2-40B4-BE49-F238E27FC236}">
              <a16:creationId xmlns:a16="http://schemas.microsoft.com/office/drawing/2014/main" id="{D1F64991-DA00-4B97-9EDB-38A98ED34919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29" name="Text Box 478">
          <a:extLst>
            <a:ext uri="{FF2B5EF4-FFF2-40B4-BE49-F238E27FC236}">
              <a16:creationId xmlns:a16="http://schemas.microsoft.com/office/drawing/2014/main" id="{E5C34B84-C984-4D44-97D2-33189EDE0C94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30" name="Text Box 479">
          <a:extLst>
            <a:ext uri="{FF2B5EF4-FFF2-40B4-BE49-F238E27FC236}">
              <a16:creationId xmlns:a16="http://schemas.microsoft.com/office/drawing/2014/main" id="{802C34AB-E332-4FC8-9BF4-A318743C3810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31" name="Text Box 480">
          <a:extLst>
            <a:ext uri="{FF2B5EF4-FFF2-40B4-BE49-F238E27FC236}">
              <a16:creationId xmlns:a16="http://schemas.microsoft.com/office/drawing/2014/main" id="{E7507786-FBD0-4839-BBE2-81133E47D6AB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32" name="Text Box 481">
          <a:extLst>
            <a:ext uri="{FF2B5EF4-FFF2-40B4-BE49-F238E27FC236}">
              <a16:creationId xmlns:a16="http://schemas.microsoft.com/office/drawing/2014/main" id="{EBC81F2C-44DB-42FE-8571-9B94D82A935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33" name="Text Box 482">
          <a:extLst>
            <a:ext uri="{FF2B5EF4-FFF2-40B4-BE49-F238E27FC236}">
              <a16:creationId xmlns:a16="http://schemas.microsoft.com/office/drawing/2014/main" id="{22ADA7A6-CD81-4E94-99FA-E43300F2AF39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34" name="Text Box 483">
          <a:extLst>
            <a:ext uri="{FF2B5EF4-FFF2-40B4-BE49-F238E27FC236}">
              <a16:creationId xmlns:a16="http://schemas.microsoft.com/office/drawing/2014/main" id="{44C883D6-96C9-43BF-ACDF-559D54DF3CEE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35" name="Text Box 484">
          <a:extLst>
            <a:ext uri="{FF2B5EF4-FFF2-40B4-BE49-F238E27FC236}">
              <a16:creationId xmlns:a16="http://schemas.microsoft.com/office/drawing/2014/main" id="{C0B4895A-DAFD-4522-AAC0-4C6804B5198F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36" name="Text Box 485">
          <a:extLst>
            <a:ext uri="{FF2B5EF4-FFF2-40B4-BE49-F238E27FC236}">
              <a16:creationId xmlns:a16="http://schemas.microsoft.com/office/drawing/2014/main" id="{99B19DB4-83FB-4B9A-B3EE-123ED84F36AE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37" name="Text Box 486">
          <a:extLst>
            <a:ext uri="{FF2B5EF4-FFF2-40B4-BE49-F238E27FC236}">
              <a16:creationId xmlns:a16="http://schemas.microsoft.com/office/drawing/2014/main" id="{71A9D054-B7D7-42EF-9B33-B52EB5B39C9D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38" name="Text Box 384">
          <a:extLst>
            <a:ext uri="{FF2B5EF4-FFF2-40B4-BE49-F238E27FC236}">
              <a16:creationId xmlns:a16="http://schemas.microsoft.com/office/drawing/2014/main" id="{E94155C1-CC6E-458C-BF38-99E0B0148902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39" name="Text Box 385">
          <a:extLst>
            <a:ext uri="{FF2B5EF4-FFF2-40B4-BE49-F238E27FC236}">
              <a16:creationId xmlns:a16="http://schemas.microsoft.com/office/drawing/2014/main" id="{10307135-D10F-431C-A734-27B24AD9F08B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0" name="Text Box 386">
          <a:extLst>
            <a:ext uri="{FF2B5EF4-FFF2-40B4-BE49-F238E27FC236}">
              <a16:creationId xmlns:a16="http://schemas.microsoft.com/office/drawing/2014/main" id="{544E6E00-0851-491B-B64C-CB8BCD4DDEE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1" name="Text Box 387">
          <a:extLst>
            <a:ext uri="{FF2B5EF4-FFF2-40B4-BE49-F238E27FC236}">
              <a16:creationId xmlns:a16="http://schemas.microsoft.com/office/drawing/2014/main" id="{1445C797-AA2E-4782-B29A-B7353680AE9E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2" name="Text Box 388">
          <a:extLst>
            <a:ext uri="{FF2B5EF4-FFF2-40B4-BE49-F238E27FC236}">
              <a16:creationId xmlns:a16="http://schemas.microsoft.com/office/drawing/2014/main" id="{B098DD78-92D1-415D-B3AF-591DD1C62563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3" name="Text Box 389">
          <a:extLst>
            <a:ext uri="{FF2B5EF4-FFF2-40B4-BE49-F238E27FC236}">
              <a16:creationId xmlns:a16="http://schemas.microsoft.com/office/drawing/2014/main" id="{431E6A5E-A04F-47F3-B35A-905986912066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4" name="Text Box 390">
          <a:extLst>
            <a:ext uri="{FF2B5EF4-FFF2-40B4-BE49-F238E27FC236}">
              <a16:creationId xmlns:a16="http://schemas.microsoft.com/office/drawing/2014/main" id="{9D36FAA4-F182-4186-B3DA-27AABB3CCCB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5" name="Text Box 391">
          <a:extLst>
            <a:ext uri="{FF2B5EF4-FFF2-40B4-BE49-F238E27FC236}">
              <a16:creationId xmlns:a16="http://schemas.microsoft.com/office/drawing/2014/main" id="{23C5A871-631A-4EA2-A990-4B852FA5421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6" name="Text Box 392">
          <a:extLst>
            <a:ext uri="{FF2B5EF4-FFF2-40B4-BE49-F238E27FC236}">
              <a16:creationId xmlns:a16="http://schemas.microsoft.com/office/drawing/2014/main" id="{8E0DC269-C422-494C-9B67-16122CCE9B17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7" name="Text Box 393">
          <a:extLst>
            <a:ext uri="{FF2B5EF4-FFF2-40B4-BE49-F238E27FC236}">
              <a16:creationId xmlns:a16="http://schemas.microsoft.com/office/drawing/2014/main" id="{12619EB5-7F19-4CBB-AF4F-6C7A079348D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8" name="Text Box 394">
          <a:extLst>
            <a:ext uri="{FF2B5EF4-FFF2-40B4-BE49-F238E27FC236}">
              <a16:creationId xmlns:a16="http://schemas.microsoft.com/office/drawing/2014/main" id="{B4A5D128-FC72-4D28-ABC8-7FEB67F5E494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49" name="Text Box 395">
          <a:extLst>
            <a:ext uri="{FF2B5EF4-FFF2-40B4-BE49-F238E27FC236}">
              <a16:creationId xmlns:a16="http://schemas.microsoft.com/office/drawing/2014/main" id="{2B990DD4-CD96-4B31-AB33-25DF0EB6911F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0" name="Text Box 396">
          <a:extLst>
            <a:ext uri="{FF2B5EF4-FFF2-40B4-BE49-F238E27FC236}">
              <a16:creationId xmlns:a16="http://schemas.microsoft.com/office/drawing/2014/main" id="{3EC99CEB-644D-4635-A8BB-1E9E1B3361A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1" name="Text Box 397">
          <a:extLst>
            <a:ext uri="{FF2B5EF4-FFF2-40B4-BE49-F238E27FC236}">
              <a16:creationId xmlns:a16="http://schemas.microsoft.com/office/drawing/2014/main" id="{713ECBB6-647A-4CBD-B0FB-71E5DC95BCC1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2" name="Text Box 398">
          <a:extLst>
            <a:ext uri="{FF2B5EF4-FFF2-40B4-BE49-F238E27FC236}">
              <a16:creationId xmlns:a16="http://schemas.microsoft.com/office/drawing/2014/main" id="{C8BAA40D-7D88-4000-A74C-0CBF084BAE83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3" name="Text Box 399">
          <a:extLst>
            <a:ext uri="{FF2B5EF4-FFF2-40B4-BE49-F238E27FC236}">
              <a16:creationId xmlns:a16="http://schemas.microsoft.com/office/drawing/2014/main" id="{45D7C525-A9BC-491A-92B3-96C212490722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4" name="Text Box 400">
          <a:extLst>
            <a:ext uri="{FF2B5EF4-FFF2-40B4-BE49-F238E27FC236}">
              <a16:creationId xmlns:a16="http://schemas.microsoft.com/office/drawing/2014/main" id="{8E426FC0-857A-424D-B688-EEAD3F5B6DD6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5" name="Text Box 401">
          <a:extLst>
            <a:ext uri="{FF2B5EF4-FFF2-40B4-BE49-F238E27FC236}">
              <a16:creationId xmlns:a16="http://schemas.microsoft.com/office/drawing/2014/main" id="{04717C29-EEA6-49DE-B391-FBE3D57FDC6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6" name="Text Box 402">
          <a:extLst>
            <a:ext uri="{FF2B5EF4-FFF2-40B4-BE49-F238E27FC236}">
              <a16:creationId xmlns:a16="http://schemas.microsoft.com/office/drawing/2014/main" id="{68464E3B-C64F-4BED-853F-6BEAB7D95B33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7" name="Text Box 403">
          <a:extLst>
            <a:ext uri="{FF2B5EF4-FFF2-40B4-BE49-F238E27FC236}">
              <a16:creationId xmlns:a16="http://schemas.microsoft.com/office/drawing/2014/main" id="{F4CF9FE7-A151-43DE-8C10-6D252B7DF0C9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8" name="Text Box 404">
          <a:extLst>
            <a:ext uri="{FF2B5EF4-FFF2-40B4-BE49-F238E27FC236}">
              <a16:creationId xmlns:a16="http://schemas.microsoft.com/office/drawing/2014/main" id="{81575EE0-B45F-4338-9AAF-F16FF465E774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59" name="Text Box 405">
          <a:extLst>
            <a:ext uri="{FF2B5EF4-FFF2-40B4-BE49-F238E27FC236}">
              <a16:creationId xmlns:a16="http://schemas.microsoft.com/office/drawing/2014/main" id="{E7DBFABB-EE73-4EAF-9AB6-C8566703745F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0" name="Text Box 406">
          <a:extLst>
            <a:ext uri="{FF2B5EF4-FFF2-40B4-BE49-F238E27FC236}">
              <a16:creationId xmlns:a16="http://schemas.microsoft.com/office/drawing/2014/main" id="{79E9CE34-8CE1-431E-9E52-3CA78702F451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1" name="Text Box 407">
          <a:extLst>
            <a:ext uri="{FF2B5EF4-FFF2-40B4-BE49-F238E27FC236}">
              <a16:creationId xmlns:a16="http://schemas.microsoft.com/office/drawing/2014/main" id="{8F2418BC-79D9-42C1-BCC2-810C4D8E0977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2" name="Text Box 408">
          <a:extLst>
            <a:ext uri="{FF2B5EF4-FFF2-40B4-BE49-F238E27FC236}">
              <a16:creationId xmlns:a16="http://schemas.microsoft.com/office/drawing/2014/main" id="{23BE1333-B6F9-43A0-8798-1BF18D2D700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3" name="Text Box 409">
          <a:extLst>
            <a:ext uri="{FF2B5EF4-FFF2-40B4-BE49-F238E27FC236}">
              <a16:creationId xmlns:a16="http://schemas.microsoft.com/office/drawing/2014/main" id="{9FE3AF2D-B62A-4070-9DE4-30FEFBD0B9D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4" name="Text Box 410">
          <a:extLst>
            <a:ext uri="{FF2B5EF4-FFF2-40B4-BE49-F238E27FC236}">
              <a16:creationId xmlns:a16="http://schemas.microsoft.com/office/drawing/2014/main" id="{C8BCC02B-69AB-4379-A0E5-21A27680F215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5" name="Text Box 411">
          <a:extLst>
            <a:ext uri="{FF2B5EF4-FFF2-40B4-BE49-F238E27FC236}">
              <a16:creationId xmlns:a16="http://schemas.microsoft.com/office/drawing/2014/main" id="{82681555-C409-4BC6-A136-B013D38B20A6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6" name="Text Box 412">
          <a:extLst>
            <a:ext uri="{FF2B5EF4-FFF2-40B4-BE49-F238E27FC236}">
              <a16:creationId xmlns:a16="http://schemas.microsoft.com/office/drawing/2014/main" id="{0DEDF8F7-AC85-4FBE-AC92-2BF47C724CC2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7" name="Text Box 413">
          <a:extLst>
            <a:ext uri="{FF2B5EF4-FFF2-40B4-BE49-F238E27FC236}">
              <a16:creationId xmlns:a16="http://schemas.microsoft.com/office/drawing/2014/main" id="{E5A5289B-6AB9-41F5-ABFC-192A9725251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8" name="Text Box 414">
          <a:extLst>
            <a:ext uri="{FF2B5EF4-FFF2-40B4-BE49-F238E27FC236}">
              <a16:creationId xmlns:a16="http://schemas.microsoft.com/office/drawing/2014/main" id="{1D69288A-3230-457B-A6A3-3DA24CA0C46D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69" name="Text Box 415">
          <a:extLst>
            <a:ext uri="{FF2B5EF4-FFF2-40B4-BE49-F238E27FC236}">
              <a16:creationId xmlns:a16="http://schemas.microsoft.com/office/drawing/2014/main" id="{8EE98B70-C636-489D-BED2-2550CA3FC6C7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28575</xdr:colOff>
      <xdr:row>4</xdr:row>
      <xdr:rowOff>0</xdr:rowOff>
    </xdr:to>
    <xdr:sp macro="" textlink="">
      <xdr:nvSpPr>
        <xdr:cNvPr id="270" name="Text Box 416">
          <a:extLst>
            <a:ext uri="{FF2B5EF4-FFF2-40B4-BE49-F238E27FC236}">
              <a16:creationId xmlns:a16="http://schemas.microsoft.com/office/drawing/2014/main" id="{9BC1E094-DA95-4160-9A29-E0B5A65F9F30}"/>
            </a:ext>
          </a:extLst>
        </xdr:cNvPr>
        <xdr:cNvSpPr txBox="1">
          <a:spLocks noChangeArrowheads="1"/>
        </xdr:cNvSpPr>
      </xdr:nvSpPr>
      <xdr:spPr bwMode="auto">
        <a:xfrm>
          <a:off x="18259425" y="6858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71" name="Text Box 421">
          <a:extLst>
            <a:ext uri="{FF2B5EF4-FFF2-40B4-BE49-F238E27FC236}">
              <a16:creationId xmlns:a16="http://schemas.microsoft.com/office/drawing/2014/main" id="{2684954E-5D88-4E34-B5FE-0CC48F489710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72" name="Text Box 422">
          <a:extLst>
            <a:ext uri="{FF2B5EF4-FFF2-40B4-BE49-F238E27FC236}">
              <a16:creationId xmlns:a16="http://schemas.microsoft.com/office/drawing/2014/main" id="{3ABE2E7A-C36A-4BB5-957F-B71397CF8A66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73" name="Text Box 423">
          <a:extLst>
            <a:ext uri="{FF2B5EF4-FFF2-40B4-BE49-F238E27FC236}">
              <a16:creationId xmlns:a16="http://schemas.microsoft.com/office/drawing/2014/main" id="{03832A34-3FE0-47C4-9316-7590C9FD28EC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74" name="Text Box 424">
          <a:extLst>
            <a:ext uri="{FF2B5EF4-FFF2-40B4-BE49-F238E27FC236}">
              <a16:creationId xmlns:a16="http://schemas.microsoft.com/office/drawing/2014/main" id="{5A5461DB-356E-4154-BFA0-0E9A654556C9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75" name="Text Box 425">
          <a:extLst>
            <a:ext uri="{FF2B5EF4-FFF2-40B4-BE49-F238E27FC236}">
              <a16:creationId xmlns:a16="http://schemas.microsoft.com/office/drawing/2014/main" id="{0D1A9965-AEE1-4919-BB63-72BE0D3A02F0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76" name="Text Box 426">
          <a:extLst>
            <a:ext uri="{FF2B5EF4-FFF2-40B4-BE49-F238E27FC236}">
              <a16:creationId xmlns:a16="http://schemas.microsoft.com/office/drawing/2014/main" id="{11AE91AE-E9F4-44B2-B686-46BF2647C37D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77" name="Text Box 427">
          <a:extLst>
            <a:ext uri="{FF2B5EF4-FFF2-40B4-BE49-F238E27FC236}">
              <a16:creationId xmlns:a16="http://schemas.microsoft.com/office/drawing/2014/main" id="{1B15599C-CCC7-4466-8716-3F34F75B5272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78" name="Text Box 428">
          <a:extLst>
            <a:ext uri="{FF2B5EF4-FFF2-40B4-BE49-F238E27FC236}">
              <a16:creationId xmlns:a16="http://schemas.microsoft.com/office/drawing/2014/main" id="{9AA88808-C958-4F9D-A403-0894E4553786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79" name="Text Box 429">
          <a:extLst>
            <a:ext uri="{FF2B5EF4-FFF2-40B4-BE49-F238E27FC236}">
              <a16:creationId xmlns:a16="http://schemas.microsoft.com/office/drawing/2014/main" id="{B760578F-5EB9-4142-AF55-659A9B9B66BC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80" name="Text Box 430">
          <a:extLst>
            <a:ext uri="{FF2B5EF4-FFF2-40B4-BE49-F238E27FC236}">
              <a16:creationId xmlns:a16="http://schemas.microsoft.com/office/drawing/2014/main" id="{FE1A52BA-F6AA-466D-83CB-4532ED83F5B8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81" name="Text Box 431">
          <a:extLst>
            <a:ext uri="{FF2B5EF4-FFF2-40B4-BE49-F238E27FC236}">
              <a16:creationId xmlns:a16="http://schemas.microsoft.com/office/drawing/2014/main" id="{CDC0EF15-0EA7-4378-B047-0CB1EFA1B52E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82" name="Text Box 432">
          <a:extLst>
            <a:ext uri="{FF2B5EF4-FFF2-40B4-BE49-F238E27FC236}">
              <a16:creationId xmlns:a16="http://schemas.microsoft.com/office/drawing/2014/main" id="{BEBC56F4-833D-44ED-92FF-C7C72A53F462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83" name="Text Box 433">
          <a:extLst>
            <a:ext uri="{FF2B5EF4-FFF2-40B4-BE49-F238E27FC236}">
              <a16:creationId xmlns:a16="http://schemas.microsoft.com/office/drawing/2014/main" id="{F66ED04B-53C8-4FF3-A8E1-61F229AA19D2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84" name="Text Box 434">
          <a:extLst>
            <a:ext uri="{FF2B5EF4-FFF2-40B4-BE49-F238E27FC236}">
              <a16:creationId xmlns:a16="http://schemas.microsoft.com/office/drawing/2014/main" id="{A98DB793-4AEB-4448-8E59-F46AA800552D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85" name="Text Box 435">
          <a:extLst>
            <a:ext uri="{FF2B5EF4-FFF2-40B4-BE49-F238E27FC236}">
              <a16:creationId xmlns:a16="http://schemas.microsoft.com/office/drawing/2014/main" id="{2B822B45-282F-4C9F-BEDD-25FB01B98A25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86" name="Text Box 436">
          <a:extLst>
            <a:ext uri="{FF2B5EF4-FFF2-40B4-BE49-F238E27FC236}">
              <a16:creationId xmlns:a16="http://schemas.microsoft.com/office/drawing/2014/main" id="{F32F5517-CA26-41D7-AE78-B95E95B9C553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87" name="Text Box 437">
          <a:extLst>
            <a:ext uri="{FF2B5EF4-FFF2-40B4-BE49-F238E27FC236}">
              <a16:creationId xmlns:a16="http://schemas.microsoft.com/office/drawing/2014/main" id="{291863B4-69F6-45CC-92A1-0BEE6418713F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88" name="Text Box 438">
          <a:extLst>
            <a:ext uri="{FF2B5EF4-FFF2-40B4-BE49-F238E27FC236}">
              <a16:creationId xmlns:a16="http://schemas.microsoft.com/office/drawing/2014/main" id="{6108F63E-18B5-4710-851B-B494C8273181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89" name="Text Box 439">
          <a:extLst>
            <a:ext uri="{FF2B5EF4-FFF2-40B4-BE49-F238E27FC236}">
              <a16:creationId xmlns:a16="http://schemas.microsoft.com/office/drawing/2014/main" id="{86781439-3FD2-4307-9792-40497DE04176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90" name="Text Box 440">
          <a:extLst>
            <a:ext uri="{FF2B5EF4-FFF2-40B4-BE49-F238E27FC236}">
              <a16:creationId xmlns:a16="http://schemas.microsoft.com/office/drawing/2014/main" id="{97495F75-74A4-49C9-8611-1B6C4D3579DD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91" name="Text Box 441">
          <a:extLst>
            <a:ext uri="{FF2B5EF4-FFF2-40B4-BE49-F238E27FC236}">
              <a16:creationId xmlns:a16="http://schemas.microsoft.com/office/drawing/2014/main" id="{951EFA62-014F-4B96-9AE8-B840F2B4CC5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92" name="Text Box 442">
          <a:extLst>
            <a:ext uri="{FF2B5EF4-FFF2-40B4-BE49-F238E27FC236}">
              <a16:creationId xmlns:a16="http://schemas.microsoft.com/office/drawing/2014/main" id="{3604B110-75D2-42A2-9227-1AF2FBEF7086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93" name="Text Box 443">
          <a:extLst>
            <a:ext uri="{FF2B5EF4-FFF2-40B4-BE49-F238E27FC236}">
              <a16:creationId xmlns:a16="http://schemas.microsoft.com/office/drawing/2014/main" id="{F287FDAE-FDCB-4C4B-BDB7-9577BF6FFF43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94" name="Text Box 444">
          <a:extLst>
            <a:ext uri="{FF2B5EF4-FFF2-40B4-BE49-F238E27FC236}">
              <a16:creationId xmlns:a16="http://schemas.microsoft.com/office/drawing/2014/main" id="{670051DD-C858-4E4F-B5A6-0A7CECCCC09B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95" name="Text Box 445">
          <a:extLst>
            <a:ext uri="{FF2B5EF4-FFF2-40B4-BE49-F238E27FC236}">
              <a16:creationId xmlns:a16="http://schemas.microsoft.com/office/drawing/2014/main" id="{6FB754B1-E688-45EF-BA20-46CB89907446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96" name="Text Box 446">
          <a:extLst>
            <a:ext uri="{FF2B5EF4-FFF2-40B4-BE49-F238E27FC236}">
              <a16:creationId xmlns:a16="http://schemas.microsoft.com/office/drawing/2014/main" id="{41AEAF00-7B45-4FC6-9A8A-57CBBA10818C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97" name="Text Box 447">
          <a:extLst>
            <a:ext uri="{FF2B5EF4-FFF2-40B4-BE49-F238E27FC236}">
              <a16:creationId xmlns:a16="http://schemas.microsoft.com/office/drawing/2014/main" id="{D650657F-BF5D-442B-B561-B830F3C0BC29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298" name="Text Box 448">
          <a:extLst>
            <a:ext uri="{FF2B5EF4-FFF2-40B4-BE49-F238E27FC236}">
              <a16:creationId xmlns:a16="http://schemas.microsoft.com/office/drawing/2014/main" id="{D9451E8E-6825-476A-AEEC-B619DF05298F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299" name="Text Box 449">
          <a:extLst>
            <a:ext uri="{FF2B5EF4-FFF2-40B4-BE49-F238E27FC236}">
              <a16:creationId xmlns:a16="http://schemas.microsoft.com/office/drawing/2014/main" id="{0A8DEF9A-B28A-4869-8B29-450B2BFD32E2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00" name="Text Box 450">
          <a:extLst>
            <a:ext uri="{FF2B5EF4-FFF2-40B4-BE49-F238E27FC236}">
              <a16:creationId xmlns:a16="http://schemas.microsoft.com/office/drawing/2014/main" id="{9ECB9099-B988-4E65-AC3A-4E9328EDFAF1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01" name="Text Box 451">
          <a:extLst>
            <a:ext uri="{FF2B5EF4-FFF2-40B4-BE49-F238E27FC236}">
              <a16:creationId xmlns:a16="http://schemas.microsoft.com/office/drawing/2014/main" id="{DE557EB5-D491-4C8C-8308-28960FF9A82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02" name="Text Box 452">
          <a:extLst>
            <a:ext uri="{FF2B5EF4-FFF2-40B4-BE49-F238E27FC236}">
              <a16:creationId xmlns:a16="http://schemas.microsoft.com/office/drawing/2014/main" id="{FF66B09D-3276-4D9E-9618-F67CE247D5D3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03" name="Text Box 453">
          <a:extLst>
            <a:ext uri="{FF2B5EF4-FFF2-40B4-BE49-F238E27FC236}">
              <a16:creationId xmlns:a16="http://schemas.microsoft.com/office/drawing/2014/main" id="{843EFE6B-C0A4-4BAC-9087-E5A592F635F1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04" name="Text Box 454">
          <a:extLst>
            <a:ext uri="{FF2B5EF4-FFF2-40B4-BE49-F238E27FC236}">
              <a16:creationId xmlns:a16="http://schemas.microsoft.com/office/drawing/2014/main" id="{937A4C75-C7C7-420D-B8EE-0BBD8D76F5BF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05" name="Text Box 455">
          <a:extLst>
            <a:ext uri="{FF2B5EF4-FFF2-40B4-BE49-F238E27FC236}">
              <a16:creationId xmlns:a16="http://schemas.microsoft.com/office/drawing/2014/main" id="{A751C965-1701-4B07-AA68-BA477A5B02A2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06" name="Text Box 456">
          <a:extLst>
            <a:ext uri="{FF2B5EF4-FFF2-40B4-BE49-F238E27FC236}">
              <a16:creationId xmlns:a16="http://schemas.microsoft.com/office/drawing/2014/main" id="{F2EABE88-B3FD-44C0-A62B-B7B81D4AE24C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07" name="Text Box 457">
          <a:extLst>
            <a:ext uri="{FF2B5EF4-FFF2-40B4-BE49-F238E27FC236}">
              <a16:creationId xmlns:a16="http://schemas.microsoft.com/office/drawing/2014/main" id="{2996BF4B-A335-462C-AA7C-E57F0D0E68C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08" name="Text Box 458">
          <a:extLst>
            <a:ext uri="{FF2B5EF4-FFF2-40B4-BE49-F238E27FC236}">
              <a16:creationId xmlns:a16="http://schemas.microsoft.com/office/drawing/2014/main" id="{23BC3391-85AA-4CD2-9E5D-F1BFE29D04E8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09" name="Text Box 459">
          <a:extLst>
            <a:ext uri="{FF2B5EF4-FFF2-40B4-BE49-F238E27FC236}">
              <a16:creationId xmlns:a16="http://schemas.microsoft.com/office/drawing/2014/main" id="{72A8D854-ED61-4F02-82E0-C30A382CDE6F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10" name="Text Box 460">
          <a:extLst>
            <a:ext uri="{FF2B5EF4-FFF2-40B4-BE49-F238E27FC236}">
              <a16:creationId xmlns:a16="http://schemas.microsoft.com/office/drawing/2014/main" id="{DD2063AE-A931-4874-8BDE-73A1E9B7F095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11" name="Text Box 461">
          <a:extLst>
            <a:ext uri="{FF2B5EF4-FFF2-40B4-BE49-F238E27FC236}">
              <a16:creationId xmlns:a16="http://schemas.microsoft.com/office/drawing/2014/main" id="{BCFB6C36-2F12-48B6-B444-59F750089346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12" name="Text Box 462">
          <a:extLst>
            <a:ext uri="{FF2B5EF4-FFF2-40B4-BE49-F238E27FC236}">
              <a16:creationId xmlns:a16="http://schemas.microsoft.com/office/drawing/2014/main" id="{049D12AC-FB95-4C5E-8434-E82597FC9F7A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13" name="Text Box 463">
          <a:extLst>
            <a:ext uri="{FF2B5EF4-FFF2-40B4-BE49-F238E27FC236}">
              <a16:creationId xmlns:a16="http://schemas.microsoft.com/office/drawing/2014/main" id="{03BF760A-BA9D-4F6F-81F3-932834B4AF6D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14" name="Text Box 464">
          <a:extLst>
            <a:ext uri="{FF2B5EF4-FFF2-40B4-BE49-F238E27FC236}">
              <a16:creationId xmlns:a16="http://schemas.microsoft.com/office/drawing/2014/main" id="{B201D71D-896F-41E4-80C5-3D087A9FA22D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15" name="Text Box 465">
          <a:extLst>
            <a:ext uri="{FF2B5EF4-FFF2-40B4-BE49-F238E27FC236}">
              <a16:creationId xmlns:a16="http://schemas.microsoft.com/office/drawing/2014/main" id="{ECB360E0-2340-4174-8709-4E57B094924D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16" name="Text Box 466">
          <a:extLst>
            <a:ext uri="{FF2B5EF4-FFF2-40B4-BE49-F238E27FC236}">
              <a16:creationId xmlns:a16="http://schemas.microsoft.com/office/drawing/2014/main" id="{4546EDC1-277C-4AA0-AFC0-11FC2DE37FDE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17" name="Text Box 467">
          <a:extLst>
            <a:ext uri="{FF2B5EF4-FFF2-40B4-BE49-F238E27FC236}">
              <a16:creationId xmlns:a16="http://schemas.microsoft.com/office/drawing/2014/main" id="{B414363C-42AC-45CE-9918-F826BAF6AF1D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18" name="Text Box 468">
          <a:extLst>
            <a:ext uri="{FF2B5EF4-FFF2-40B4-BE49-F238E27FC236}">
              <a16:creationId xmlns:a16="http://schemas.microsoft.com/office/drawing/2014/main" id="{376D2045-DD7D-4AD2-89B8-E6B97811B6E5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19" name="Text Box 469">
          <a:extLst>
            <a:ext uri="{FF2B5EF4-FFF2-40B4-BE49-F238E27FC236}">
              <a16:creationId xmlns:a16="http://schemas.microsoft.com/office/drawing/2014/main" id="{4DB3E094-7CC6-45BE-A232-CAD09AA16A70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20" name="Text Box 470">
          <a:extLst>
            <a:ext uri="{FF2B5EF4-FFF2-40B4-BE49-F238E27FC236}">
              <a16:creationId xmlns:a16="http://schemas.microsoft.com/office/drawing/2014/main" id="{5069E6DB-1E01-44A5-93FC-850E78DBBAC3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21" name="Text Box 471">
          <a:extLst>
            <a:ext uri="{FF2B5EF4-FFF2-40B4-BE49-F238E27FC236}">
              <a16:creationId xmlns:a16="http://schemas.microsoft.com/office/drawing/2014/main" id="{AADFE47A-8E48-48CF-9508-289BF3840A01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22" name="Text Box 472">
          <a:extLst>
            <a:ext uri="{FF2B5EF4-FFF2-40B4-BE49-F238E27FC236}">
              <a16:creationId xmlns:a16="http://schemas.microsoft.com/office/drawing/2014/main" id="{DC5A8091-2886-4C7E-AA56-168D9631E5B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23" name="Text Box 473">
          <a:extLst>
            <a:ext uri="{FF2B5EF4-FFF2-40B4-BE49-F238E27FC236}">
              <a16:creationId xmlns:a16="http://schemas.microsoft.com/office/drawing/2014/main" id="{27F0D6DA-CCCE-448E-962F-4F4617335190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24" name="Text Box 474">
          <a:extLst>
            <a:ext uri="{FF2B5EF4-FFF2-40B4-BE49-F238E27FC236}">
              <a16:creationId xmlns:a16="http://schemas.microsoft.com/office/drawing/2014/main" id="{9B7424A2-4142-4753-990C-49C29440538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25" name="Text Box 475">
          <a:extLst>
            <a:ext uri="{FF2B5EF4-FFF2-40B4-BE49-F238E27FC236}">
              <a16:creationId xmlns:a16="http://schemas.microsoft.com/office/drawing/2014/main" id="{0FB23B6A-9B0D-46BF-980B-DF9C9E9AEED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26" name="Text Box 476">
          <a:extLst>
            <a:ext uri="{FF2B5EF4-FFF2-40B4-BE49-F238E27FC236}">
              <a16:creationId xmlns:a16="http://schemas.microsoft.com/office/drawing/2014/main" id="{A1DFE51E-C64D-402A-BAD2-10B3BC2EC622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27" name="Text Box 477">
          <a:extLst>
            <a:ext uri="{FF2B5EF4-FFF2-40B4-BE49-F238E27FC236}">
              <a16:creationId xmlns:a16="http://schemas.microsoft.com/office/drawing/2014/main" id="{DB097A27-B7E7-4A2D-BDB2-B9AF4235AB8D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28" name="Text Box 478">
          <a:extLst>
            <a:ext uri="{FF2B5EF4-FFF2-40B4-BE49-F238E27FC236}">
              <a16:creationId xmlns:a16="http://schemas.microsoft.com/office/drawing/2014/main" id="{D3CF16D5-4E17-4B9B-81F8-0C0CA156141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29" name="Text Box 479">
          <a:extLst>
            <a:ext uri="{FF2B5EF4-FFF2-40B4-BE49-F238E27FC236}">
              <a16:creationId xmlns:a16="http://schemas.microsoft.com/office/drawing/2014/main" id="{9784E3E8-32FE-49C5-B7CE-E6F8983CFDB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30" name="Text Box 480">
          <a:extLst>
            <a:ext uri="{FF2B5EF4-FFF2-40B4-BE49-F238E27FC236}">
              <a16:creationId xmlns:a16="http://schemas.microsoft.com/office/drawing/2014/main" id="{2BC2C501-0488-465D-BB72-FB18DDDE0A45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31" name="Text Box 481">
          <a:extLst>
            <a:ext uri="{FF2B5EF4-FFF2-40B4-BE49-F238E27FC236}">
              <a16:creationId xmlns:a16="http://schemas.microsoft.com/office/drawing/2014/main" id="{27BF7CE3-A85F-4E6B-8284-06FCB7AC509E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32" name="Text Box 482">
          <a:extLst>
            <a:ext uri="{FF2B5EF4-FFF2-40B4-BE49-F238E27FC236}">
              <a16:creationId xmlns:a16="http://schemas.microsoft.com/office/drawing/2014/main" id="{8A5E38EA-5F9E-46F3-8CDF-8D5170E39C9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33" name="Text Box 483">
          <a:extLst>
            <a:ext uri="{FF2B5EF4-FFF2-40B4-BE49-F238E27FC236}">
              <a16:creationId xmlns:a16="http://schemas.microsoft.com/office/drawing/2014/main" id="{A1E3DC08-82AD-46FA-99B4-E7A2A2F88C88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34" name="Text Box 484">
          <a:extLst>
            <a:ext uri="{FF2B5EF4-FFF2-40B4-BE49-F238E27FC236}">
              <a16:creationId xmlns:a16="http://schemas.microsoft.com/office/drawing/2014/main" id="{41FD8BAD-CC20-49FE-8803-9A4632BD9440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4</xdr:row>
      <xdr:rowOff>3175</xdr:rowOff>
    </xdr:from>
    <xdr:to>
      <xdr:col>32</xdr:col>
      <xdr:colOff>28575</xdr:colOff>
      <xdr:row>4</xdr:row>
      <xdr:rowOff>3175</xdr:rowOff>
    </xdr:to>
    <xdr:sp macro="" textlink="">
      <xdr:nvSpPr>
        <xdr:cNvPr id="335" name="Text Box 485">
          <a:extLst>
            <a:ext uri="{FF2B5EF4-FFF2-40B4-BE49-F238E27FC236}">
              <a16:creationId xmlns:a16="http://schemas.microsoft.com/office/drawing/2014/main" id="{2298197D-6BBF-4687-B917-F204CE8E25FB}"/>
            </a:ext>
          </a:extLst>
        </xdr:cNvPr>
        <xdr:cNvSpPr txBox="1">
          <a:spLocks noChangeArrowheads="1"/>
        </xdr:cNvSpPr>
      </xdr:nvSpPr>
      <xdr:spPr bwMode="auto">
        <a:xfrm>
          <a:off x="20964525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4</xdr:row>
      <xdr:rowOff>3175</xdr:rowOff>
    </xdr:from>
    <xdr:to>
      <xdr:col>27</xdr:col>
      <xdr:colOff>28575</xdr:colOff>
      <xdr:row>4</xdr:row>
      <xdr:rowOff>3175</xdr:rowOff>
    </xdr:to>
    <xdr:sp macro="" textlink="">
      <xdr:nvSpPr>
        <xdr:cNvPr id="336" name="Text Box 486">
          <a:extLst>
            <a:ext uri="{FF2B5EF4-FFF2-40B4-BE49-F238E27FC236}">
              <a16:creationId xmlns:a16="http://schemas.microsoft.com/office/drawing/2014/main" id="{5ABCD851-9E2D-41A8-8EC6-C48AB96C8621}"/>
            </a:ext>
          </a:extLst>
        </xdr:cNvPr>
        <xdr:cNvSpPr txBox="1">
          <a:spLocks noChangeArrowheads="1"/>
        </xdr:cNvSpPr>
      </xdr:nvSpPr>
      <xdr:spPr bwMode="auto">
        <a:xfrm>
          <a:off x="17583150" y="688975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37" name="Text Box 384">
          <a:extLst>
            <a:ext uri="{FF2B5EF4-FFF2-40B4-BE49-F238E27FC236}">
              <a16:creationId xmlns:a16="http://schemas.microsoft.com/office/drawing/2014/main" id="{516B432C-B69C-4A9A-8F0C-90FE19AEACF8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38" name="Text Box 385">
          <a:extLst>
            <a:ext uri="{FF2B5EF4-FFF2-40B4-BE49-F238E27FC236}">
              <a16:creationId xmlns:a16="http://schemas.microsoft.com/office/drawing/2014/main" id="{C3AC6BEA-C1FE-4A77-9176-FB70F9C42826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39" name="Text Box 386">
          <a:extLst>
            <a:ext uri="{FF2B5EF4-FFF2-40B4-BE49-F238E27FC236}">
              <a16:creationId xmlns:a16="http://schemas.microsoft.com/office/drawing/2014/main" id="{54E70813-17EF-449D-8F7E-5D69136804B7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0" name="Text Box 387">
          <a:extLst>
            <a:ext uri="{FF2B5EF4-FFF2-40B4-BE49-F238E27FC236}">
              <a16:creationId xmlns:a16="http://schemas.microsoft.com/office/drawing/2014/main" id="{09974216-1E79-4DD5-A031-F30126FE0B2F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1" name="Text Box 388">
          <a:extLst>
            <a:ext uri="{FF2B5EF4-FFF2-40B4-BE49-F238E27FC236}">
              <a16:creationId xmlns:a16="http://schemas.microsoft.com/office/drawing/2014/main" id="{9794B375-C356-46E9-BC93-8F97D4F07A6A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2" name="Text Box 389">
          <a:extLst>
            <a:ext uri="{FF2B5EF4-FFF2-40B4-BE49-F238E27FC236}">
              <a16:creationId xmlns:a16="http://schemas.microsoft.com/office/drawing/2014/main" id="{011A669D-8942-4C1F-BB49-A45C6C217677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3" name="Text Box 390">
          <a:extLst>
            <a:ext uri="{FF2B5EF4-FFF2-40B4-BE49-F238E27FC236}">
              <a16:creationId xmlns:a16="http://schemas.microsoft.com/office/drawing/2014/main" id="{7E415BC8-96CF-4EEB-88B6-CE998C2E3F7C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4" name="Text Box 391">
          <a:extLst>
            <a:ext uri="{FF2B5EF4-FFF2-40B4-BE49-F238E27FC236}">
              <a16:creationId xmlns:a16="http://schemas.microsoft.com/office/drawing/2014/main" id="{71BD6930-DD84-4806-BAC1-9E2DBACAA36A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5" name="Text Box 392">
          <a:extLst>
            <a:ext uri="{FF2B5EF4-FFF2-40B4-BE49-F238E27FC236}">
              <a16:creationId xmlns:a16="http://schemas.microsoft.com/office/drawing/2014/main" id="{3B1BDE68-D4BE-4E84-B6BB-F83DEDDC490D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6" name="Text Box 393">
          <a:extLst>
            <a:ext uri="{FF2B5EF4-FFF2-40B4-BE49-F238E27FC236}">
              <a16:creationId xmlns:a16="http://schemas.microsoft.com/office/drawing/2014/main" id="{162E3B9D-070E-49A7-8313-C22B9B566075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7" name="Text Box 394">
          <a:extLst>
            <a:ext uri="{FF2B5EF4-FFF2-40B4-BE49-F238E27FC236}">
              <a16:creationId xmlns:a16="http://schemas.microsoft.com/office/drawing/2014/main" id="{D91A3404-2E4A-4EEA-A02B-E893680BC22F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8" name="Text Box 395">
          <a:extLst>
            <a:ext uri="{FF2B5EF4-FFF2-40B4-BE49-F238E27FC236}">
              <a16:creationId xmlns:a16="http://schemas.microsoft.com/office/drawing/2014/main" id="{03A398B3-477A-44FB-877E-5EC026474BDA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49" name="Text Box 396">
          <a:extLst>
            <a:ext uri="{FF2B5EF4-FFF2-40B4-BE49-F238E27FC236}">
              <a16:creationId xmlns:a16="http://schemas.microsoft.com/office/drawing/2014/main" id="{F89DDD78-D7F3-4B07-82B6-9789983DBF8D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0" name="Text Box 397">
          <a:extLst>
            <a:ext uri="{FF2B5EF4-FFF2-40B4-BE49-F238E27FC236}">
              <a16:creationId xmlns:a16="http://schemas.microsoft.com/office/drawing/2014/main" id="{F828487A-00CB-4E0C-9AAC-C495C54A17EA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1" name="Text Box 398">
          <a:extLst>
            <a:ext uri="{FF2B5EF4-FFF2-40B4-BE49-F238E27FC236}">
              <a16:creationId xmlns:a16="http://schemas.microsoft.com/office/drawing/2014/main" id="{9EF56EB5-161C-4FA2-A2CC-957A5C0C9416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2" name="Text Box 399">
          <a:extLst>
            <a:ext uri="{FF2B5EF4-FFF2-40B4-BE49-F238E27FC236}">
              <a16:creationId xmlns:a16="http://schemas.microsoft.com/office/drawing/2014/main" id="{9D2EC3C8-A67C-49B6-8013-C734AA3393BC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3" name="Text Box 400">
          <a:extLst>
            <a:ext uri="{FF2B5EF4-FFF2-40B4-BE49-F238E27FC236}">
              <a16:creationId xmlns:a16="http://schemas.microsoft.com/office/drawing/2014/main" id="{245496A2-1D94-4B15-B6D7-38C79CF66329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4" name="Text Box 401">
          <a:extLst>
            <a:ext uri="{FF2B5EF4-FFF2-40B4-BE49-F238E27FC236}">
              <a16:creationId xmlns:a16="http://schemas.microsoft.com/office/drawing/2014/main" id="{CDE8293F-147E-45A6-9090-05E2E0C0C3AF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5" name="Text Box 402">
          <a:extLst>
            <a:ext uri="{FF2B5EF4-FFF2-40B4-BE49-F238E27FC236}">
              <a16:creationId xmlns:a16="http://schemas.microsoft.com/office/drawing/2014/main" id="{BD7F3B14-6178-4B9A-80AC-E644205C8A30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6" name="Text Box 403">
          <a:extLst>
            <a:ext uri="{FF2B5EF4-FFF2-40B4-BE49-F238E27FC236}">
              <a16:creationId xmlns:a16="http://schemas.microsoft.com/office/drawing/2014/main" id="{187AA8F3-A456-494D-AB5C-AE13F9EFE577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7" name="Text Box 404">
          <a:extLst>
            <a:ext uri="{FF2B5EF4-FFF2-40B4-BE49-F238E27FC236}">
              <a16:creationId xmlns:a16="http://schemas.microsoft.com/office/drawing/2014/main" id="{D804319A-70EF-4FAD-BBA5-C5BE24D61AEA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8" name="Text Box 405">
          <a:extLst>
            <a:ext uri="{FF2B5EF4-FFF2-40B4-BE49-F238E27FC236}">
              <a16:creationId xmlns:a16="http://schemas.microsoft.com/office/drawing/2014/main" id="{5543D594-B455-44F3-98BB-AF35BF83FE13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59" name="Text Box 406">
          <a:extLst>
            <a:ext uri="{FF2B5EF4-FFF2-40B4-BE49-F238E27FC236}">
              <a16:creationId xmlns:a16="http://schemas.microsoft.com/office/drawing/2014/main" id="{3149FA45-3B53-4A20-A8C8-984C20D417CD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0" name="Text Box 407">
          <a:extLst>
            <a:ext uri="{FF2B5EF4-FFF2-40B4-BE49-F238E27FC236}">
              <a16:creationId xmlns:a16="http://schemas.microsoft.com/office/drawing/2014/main" id="{3E630F1A-995E-4D88-80B0-FDFE57B01804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1" name="Text Box 408">
          <a:extLst>
            <a:ext uri="{FF2B5EF4-FFF2-40B4-BE49-F238E27FC236}">
              <a16:creationId xmlns:a16="http://schemas.microsoft.com/office/drawing/2014/main" id="{D09C6673-EBD3-4260-9ADD-5DA794C16ECB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2" name="Text Box 409">
          <a:extLst>
            <a:ext uri="{FF2B5EF4-FFF2-40B4-BE49-F238E27FC236}">
              <a16:creationId xmlns:a16="http://schemas.microsoft.com/office/drawing/2014/main" id="{D2293C23-2ED7-4394-A786-E852B96CF3CD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3" name="Text Box 410">
          <a:extLst>
            <a:ext uri="{FF2B5EF4-FFF2-40B4-BE49-F238E27FC236}">
              <a16:creationId xmlns:a16="http://schemas.microsoft.com/office/drawing/2014/main" id="{75BFB65E-FDC2-4194-AA57-14031CE3A6C9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4" name="Text Box 411">
          <a:extLst>
            <a:ext uri="{FF2B5EF4-FFF2-40B4-BE49-F238E27FC236}">
              <a16:creationId xmlns:a16="http://schemas.microsoft.com/office/drawing/2014/main" id="{A51BD67C-C7D8-4866-BB43-C7B506C1E427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5" name="Text Box 412">
          <a:extLst>
            <a:ext uri="{FF2B5EF4-FFF2-40B4-BE49-F238E27FC236}">
              <a16:creationId xmlns:a16="http://schemas.microsoft.com/office/drawing/2014/main" id="{FDE3F63E-DA7E-4684-B80A-28A2C09D32D2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6" name="Text Box 413">
          <a:extLst>
            <a:ext uri="{FF2B5EF4-FFF2-40B4-BE49-F238E27FC236}">
              <a16:creationId xmlns:a16="http://schemas.microsoft.com/office/drawing/2014/main" id="{07B04335-6E1B-41DC-A4B7-BF746DB42322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7" name="Text Box 414">
          <a:extLst>
            <a:ext uri="{FF2B5EF4-FFF2-40B4-BE49-F238E27FC236}">
              <a16:creationId xmlns:a16="http://schemas.microsoft.com/office/drawing/2014/main" id="{6A446711-D326-436B-85D8-64C6FCC272E5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8" name="Text Box 415">
          <a:extLst>
            <a:ext uri="{FF2B5EF4-FFF2-40B4-BE49-F238E27FC236}">
              <a16:creationId xmlns:a16="http://schemas.microsoft.com/office/drawing/2014/main" id="{F2C4D9D2-CE39-4A99-9073-BF62D6496365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16</xdr:row>
      <xdr:rowOff>225425</xdr:rowOff>
    </xdr:from>
    <xdr:to>
      <xdr:col>29</xdr:col>
      <xdr:colOff>35038</xdr:colOff>
      <xdr:row>16</xdr:row>
      <xdr:rowOff>225425</xdr:rowOff>
    </xdr:to>
    <xdr:sp macro="" textlink="">
      <xdr:nvSpPr>
        <xdr:cNvPr id="369" name="Text Box 416">
          <a:extLst>
            <a:ext uri="{FF2B5EF4-FFF2-40B4-BE49-F238E27FC236}">
              <a16:creationId xmlns:a16="http://schemas.microsoft.com/office/drawing/2014/main" id="{3070DB68-4699-41CA-90D7-02E4CAAE84CD}"/>
            </a:ext>
          </a:extLst>
        </xdr:cNvPr>
        <xdr:cNvSpPr txBox="1">
          <a:spLocks noChangeArrowheads="1"/>
        </xdr:cNvSpPr>
      </xdr:nvSpPr>
      <xdr:spPr bwMode="auto">
        <a:xfrm>
          <a:off x="18497550" y="29114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70" name="Text Box 421">
          <a:extLst>
            <a:ext uri="{FF2B5EF4-FFF2-40B4-BE49-F238E27FC236}">
              <a16:creationId xmlns:a16="http://schemas.microsoft.com/office/drawing/2014/main" id="{90840066-B023-46AF-A4CD-EE3097EB1C06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71" name="Text Box 422">
          <a:extLst>
            <a:ext uri="{FF2B5EF4-FFF2-40B4-BE49-F238E27FC236}">
              <a16:creationId xmlns:a16="http://schemas.microsoft.com/office/drawing/2014/main" id="{8A1DCDE1-D7BC-460C-84F1-19C6903DDE78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72" name="Text Box 423">
          <a:extLst>
            <a:ext uri="{FF2B5EF4-FFF2-40B4-BE49-F238E27FC236}">
              <a16:creationId xmlns:a16="http://schemas.microsoft.com/office/drawing/2014/main" id="{716EE654-342F-4886-8FE1-6E76F1DA79DE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73" name="Text Box 424">
          <a:extLst>
            <a:ext uri="{FF2B5EF4-FFF2-40B4-BE49-F238E27FC236}">
              <a16:creationId xmlns:a16="http://schemas.microsoft.com/office/drawing/2014/main" id="{3798B73B-DCFE-4355-A06A-72F476E2AC1A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74" name="Text Box 425">
          <a:extLst>
            <a:ext uri="{FF2B5EF4-FFF2-40B4-BE49-F238E27FC236}">
              <a16:creationId xmlns:a16="http://schemas.microsoft.com/office/drawing/2014/main" id="{160FD74B-D897-4101-AB28-9D85C58E8B29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75" name="Text Box 426">
          <a:extLst>
            <a:ext uri="{FF2B5EF4-FFF2-40B4-BE49-F238E27FC236}">
              <a16:creationId xmlns:a16="http://schemas.microsoft.com/office/drawing/2014/main" id="{0977BC2B-86AA-473C-B16F-A9E44B4F3597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76" name="Text Box 427">
          <a:extLst>
            <a:ext uri="{FF2B5EF4-FFF2-40B4-BE49-F238E27FC236}">
              <a16:creationId xmlns:a16="http://schemas.microsoft.com/office/drawing/2014/main" id="{7A75A962-286B-4363-BDC0-1F7CE964C76F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77" name="Text Box 428">
          <a:extLst>
            <a:ext uri="{FF2B5EF4-FFF2-40B4-BE49-F238E27FC236}">
              <a16:creationId xmlns:a16="http://schemas.microsoft.com/office/drawing/2014/main" id="{4DE9C632-B2FA-424D-B74E-315D81C02347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78" name="Text Box 429">
          <a:extLst>
            <a:ext uri="{FF2B5EF4-FFF2-40B4-BE49-F238E27FC236}">
              <a16:creationId xmlns:a16="http://schemas.microsoft.com/office/drawing/2014/main" id="{D676D780-F8E4-4D62-B4A1-50FAE5C425AB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79" name="Text Box 430">
          <a:extLst>
            <a:ext uri="{FF2B5EF4-FFF2-40B4-BE49-F238E27FC236}">
              <a16:creationId xmlns:a16="http://schemas.microsoft.com/office/drawing/2014/main" id="{20E63FF1-5105-456B-99CE-5E33E493A48F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80" name="Text Box 431">
          <a:extLst>
            <a:ext uri="{FF2B5EF4-FFF2-40B4-BE49-F238E27FC236}">
              <a16:creationId xmlns:a16="http://schemas.microsoft.com/office/drawing/2014/main" id="{77708BFD-0F14-4F6C-AC92-363699C4E515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81" name="Text Box 432">
          <a:extLst>
            <a:ext uri="{FF2B5EF4-FFF2-40B4-BE49-F238E27FC236}">
              <a16:creationId xmlns:a16="http://schemas.microsoft.com/office/drawing/2014/main" id="{A944AEB5-A1EA-4F89-913A-81C163BD7D12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82" name="Text Box 433">
          <a:extLst>
            <a:ext uri="{FF2B5EF4-FFF2-40B4-BE49-F238E27FC236}">
              <a16:creationId xmlns:a16="http://schemas.microsoft.com/office/drawing/2014/main" id="{A147A8C3-B4D4-4FE1-933C-45CF603037CD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83" name="Text Box 434">
          <a:extLst>
            <a:ext uri="{FF2B5EF4-FFF2-40B4-BE49-F238E27FC236}">
              <a16:creationId xmlns:a16="http://schemas.microsoft.com/office/drawing/2014/main" id="{047F33AC-C8AC-463A-B43B-12BA6CB72E0B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84" name="Text Box 435">
          <a:extLst>
            <a:ext uri="{FF2B5EF4-FFF2-40B4-BE49-F238E27FC236}">
              <a16:creationId xmlns:a16="http://schemas.microsoft.com/office/drawing/2014/main" id="{4EA26249-F614-4B0B-8090-41C48AA06870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85" name="Text Box 436">
          <a:extLst>
            <a:ext uri="{FF2B5EF4-FFF2-40B4-BE49-F238E27FC236}">
              <a16:creationId xmlns:a16="http://schemas.microsoft.com/office/drawing/2014/main" id="{E9869320-F363-49C9-AC48-52922052714A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86" name="Text Box 437">
          <a:extLst>
            <a:ext uri="{FF2B5EF4-FFF2-40B4-BE49-F238E27FC236}">
              <a16:creationId xmlns:a16="http://schemas.microsoft.com/office/drawing/2014/main" id="{2195CE2A-89CC-453C-BE53-A2436F2DCA4A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87" name="Text Box 438">
          <a:extLst>
            <a:ext uri="{FF2B5EF4-FFF2-40B4-BE49-F238E27FC236}">
              <a16:creationId xmlns:a16="http://schemas.microsoft.com/office/drawing/2014/main" id="{0C6FC15D-F21F-4655-857B-F77EB00DC794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88" name="Text Box 439">
          <a:extLst>
            <a:ext uri="{FF2B5EF4-FFF2-40B4-BE49-F238E27FC236}">
              <a16:creationId xmlns:a16="http://schemas.microsoft.com/office/drawing/2014/main" id="{A68B1182-92DB-4A04-B84C-69A129B8F6C1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89" name="Text Box 440">
          <a:extLst>
            <a:ext uri="{FF2B5EF4-FFF2-40B4-BE49-F238E27FC236}">
              <a16:creationId xmlns:a16="http://schemas.microsoft.com/office/drawing/2014/main" id="{EEC88DCD-2AA9-467D-9A61-017F3C265111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90" name="Text Box 441">
          <a:extLst>
            <a:ext uri="{FF2B5EF4-FFF2-40B4-BE49-F238E27FC236}">
              <a16:creationId xmlns:a16="http://schemas.microsoft.com/office/drawing/2014/main" id="{3E4B93C1-FF19-4D2E-AEC0-4BDCE9B5725E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91" name="Text Box 442">
          <a:extLst>
            <a:ext uri="{FF2B5EF4-FFF2-40B4-BE49-F238E27FC236}">
              <a16:creationId xmlns:a16="http://schemas.microsoft.com/office/drawing/2014/main" id="{30A1DD69-C954-470E-A0D1-AC120A68AC5F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92" name="Text Box 443">
          <a:extLst>
            <a:ext uri="{FF2B5EF4-FFF2-40B4-BE49-F238E27FC236}">
              <a16:creationId xmlns:a16="http://schemas.microsoft.com/office/drawing/2014/main" id="{B462A65B-E19A-4A1C-97E8-05D98C9E840F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93" name="Text Box 444">
          <a:extLst>
            <a:ext uri="{FF2B5EF4-FFF2-40B4-BE49-F238E27FC236}">
              <a16:creationId xmlns:a16="http://schemas.microsoft.com/office/drawing/2014/main" id="{C12F70C2-C2BF-4D26-AF4C-2962DB7A1940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94" name="Text Box 445">
          <a:extLst>
            <a:ext uri="{FF2B5EF4-FFF2-40B4-BE49-F238E27FC236}">
              <a16:creationId xmlns:a16="http://schemas.microsoft.com/office/drawing/2014/main" id="{A996D78C-D7A4-418C-A4D4-445A1C0CAC36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95" name="Text Box 446">
          <a:extLst>
            <a:ext uri="{FF2B5EF4-FFF2-40B4-BE49-F238E27FC236}">
              <a16:creationId xmlns:a16="http://schemas.microsoft.com/office/drawing/2014/main" id="{C0ABC28D-E8E7-42F3-B871-D451D9D2F251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96" name="Text Box 447">
          <a:extLst>
            <a:ext uri="{FF2B5EF4-FFF2-40B4-BE49-F238E27FC236}">
              <a16:creationId xmlns:a16="http://schemas.microsoft.com/office/drawing/2014/main" id="{FAC77FC9-429E-400F-85BD-B15A3C92B3E5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97" name="Text Box 448">
          <a:extLst>
            <a:ext uri="{FF2B5EF4-FFF2-40B4-BE49-F238E27FC236}">
              <a16:creationId xmlns:a16="http://schemas.microsoft.com/office/drawing/2014/main" id="{4EFE0D21-4A89-4877-8291-44C01BA65720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398" name="Text Box 449">
          <a:extLst>
            <a:ext uri="{FF2B5EF4-FFF2-40B4-BE49-F238E27FC236}">
              <a16:creationId xmlns:a16="http://schemas.microsoft.com/office/drawing/2014/main" id="{733C5607-F204-4DE7-9973-EA4C6B894821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399" name="Text Box 450">
          <a:extLst>
            <a:ext uri="{FF2B5EF4-FFF2-40B4-BE49-F238E27FC236}">
              <a16:creationId xmlns:a16="http://schemas.microsoft.com/office/drawing/2014/main" id="{20644B49-1B60-4998-B42E-44AACCDD5AFB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00" name="Text Box 451">
          <a:extLst>
            <a:ext uri="{FF2B5EF4-FFF2-40B4-BE49-F238E27FC236}">
              <a16:creationId xmlns:a16="http://schemas.microsoft.com/office/drawing/2014/main" id="{2BA0F358-AD84-4ECB-9B7B-8D11BC53BF20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01" name="Text Box 452">
          <a:extLst>
            <a:ext uri="{FF2B5EF4-FFF2-40B4-BE49-F238E27FC236}">
              <a16:creationId xmlns:a16="http://schemas.microsoft.com/office/drawing/2014/main" id="{54441C05-00B6-4D89-852C-196DCB54556A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02" name="Text Box 453">
          <a:extLst>
            <a:ext uri="{FF2B5EF4-FFF2-40B4-BE49-F238E27FC236}">
              <a16:creationId xmlns:a16="http://schemas.microsoft.com/office/drawing/2014/main" id="{FAFB70D2-0C5D-45B9-B9C3-29845608EE9F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03" name="Text Box 454">
          <a:extLst>
            <a:ext uri="{FF2B5EF4-FFF2-40B4-BE49-F238E27FC236}">
              <a16:creationId xmlns:a16="http://schemas.microsoft.com/office/drawing/2014/main" id="{48319813-2A2F-4563-BB54-ACDB82EC4DC1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04" name="Text Box 455">
          <a:extLst>
            <a:ext uri="{FF2B5EF4-FFF2-40B4-BE49-F238E27FC236}">
              <a16:creationId xmlns:a16="http://schemas.microsoft.com/office/drawing/2014/main" id="{E30BA911-1A54-430D-A4BE-284E5D3B5473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05" name="Text Box 456">
          <a:extLst>
            <a:ext uri="{FF2B5EF4-FFF2-40B4-BE49-F238E27FC236}">
              <a16:creationId xmlns:a16="http://schemas.microsoft.com/office/drawing/2014/main" id="{5F230D05-0E4D-4278-9D62-56A7FFB14D1F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06" name="Text Box 457">
          <a:extLst>
            <a:ext uri="{FF2B5EF4-FFF2-40B4-BE49-F238E27FC236}">
              <a16:creationId xmlns:a16="http://schemas.microsoft.com/office/drawing/2014/main" id="{49E6685F-B174-4782-BF7C-647225B78EC2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07" name="Text Box 458">
          <a:extLst>
            <a:ext uri="{FF2B5EF4-FFF2-40B4-BE49-F238E27FC236}">
              <a16:creationId xmlns:a16="http://schemas.microsoft.com/office/drawing/2014/main" id="{61B460B8-2CB0-4372-8093-9DBC2716036D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08" name="Text Box 459">
          <a:extLst>
            <a:ext uri="{FF2B5EF4-FFF2-40B4-BE49-F238E27FC236}">
              <a16:creationId xmlns:a16="http://schemas.microsoft.com/office/drawing/2014/main" id="{F0F75E46-5038-4539-9923-E83855420490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09" name="Text Box 460">
          <a:extLst>
            <a:ext uri="{FF2B5EF4-FFF2-40B4-BE49-F238E27FC236}">
              <a16:creationId xmlns:a16="http://schemas.microsoft.com/office/drawing/2014/main" id="{5A56AAF9-34B7-40C9-9DF1-9A1BF82DDECB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10" name="Text Box 461">
          <a:extLst>
            <a:ext uri="{FF2B5EF4-FFF2-40B4-BE49-F238E27FC236}">
              <a16:creationId xmlns:a16="http://schemas.microsoft.com/office/drawing/2014/main" id="{1D401633-7E10-4071-B9BE-3232C9C3E383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11" name="Text Box 462">
          <a:extLst>
            <a:ext uri="{FF2B5EF4-FFF2-40B4-BE49-F238E27FC236}">
              <a16:creationId xmlns:a16="http://schemas.microsoft.com/office/drawing/2014/main" id="{E5C341C8-7A1B-496F-9124-AF54B16BD1FB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12" name="Text Box 463">
          <a:extLst>
            <a:ext uri="{FF2B5EF4-FFF2-40B4-BE49-F238E27FC236}">
              <a16:creationId xmlns:a16="http://schemas.microsoft.com/office/drawing/2014/main" id="{C73502C0-A896-44FC-BD87-2CBE2F51C920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13" name="Text Box 464">
          <a:extLst>
            <a:ext uri="{FF2B5EF4-FFF2-40B4-BE49-F238E27FC236}">
              <a16:creationId xmlns:a16="http://schemas.microsoft.com/office/drawing/2014/main" id="{28359983-6CD2-463F-83DE-C4E1C12D0478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14" name="Text Box 465">
          <a:extLst>
            <a:ext uri="{FF2B5EF4-FFF2-40B4-BE49-F238E27FC236}">
              <a16:creationId xmlns:a16="http://schemas.microsoft.com/office/drawing/2014/main" id="{DF7D06E0-6EA2-4AD0-A47E-F11DDFAF4D0C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15" name="Text Box 466">
          <a:extLst>
            <a:ext uri="{FF2B5EF4-FFF2-40B4-BE49-F238E27FC236}">
              <a16:creationId xmlns:a16="http://schemas.microsoft.com/office/drawing/2014/main" id="{EADB98FC-3C46-4386-846E-9E055F3EAF27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16" name="Text Box 467">
          <a:extLst>
            <a:ext uri="{FF2B5EF4-FFF2-40B4-BE49-F238E27FC236}">
              <a16:creationId xmlns:a16="http://schemas.microsoft.com/office/drawing/2014/main" id="{792B2A1D-688E-4F59-9D6B-E6DAA69C8F9A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17" name="Text Box 468">
          <a:extLst>
            <a:ext uri="{FF2B5EF4-FFF2-40B4-BE49-F238E27FC236}">
              <a16:creationId xmlns:a16="http://schemas.microsoft.com/office/drawing/2014/main" id="{9F2C1C3A-8B49-4F47-94B8-262C28279CCB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18" name="Text Box 469">
          <a:extLst>
            <a:ext uri="{FF2B5EF4-FFF2-40B4-BE49-F238E27FC236}">
              <a16:creationId xmlns:a16="http://schemas.microsoft.com/office/drawing/2014/main" id="{2828B749-FBB0-47D8-8E6B-40ED12562843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19" name="Text Box 470">
          <a:extLst>
            <a:ext uri="{FF2B5EF4-FFF2-40B4-BE49-F238E27FC236}">
              <a16:creationId xmlns:a16="http://schemas.microsoft.com/office/drawing/2014/main" id="{0A0A8668-536F-4985-A44A-485412ECEE9D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20" name="Text Box 471">
          <a:extLst>
            <a:ext uri="{FF2B5EF4-FFF2-40B4-BE49-F238E27FC236}">
              <a16:creationId xmlns:a16="http://schemas.microsoft.com/office/drawing/2014/main" id="{7FE0808C-26A2-4C2B-AA46-63446C2A4237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21" name="Text Box 472">
          <a:extLst>
            <a:ext uri="{FF2B5EF4-FFF2-40B4-BE49-F238E27FC236}">
              <a16:creationId xmlns:a16="http://schemas.microsoft.com/office/drawing/2014/main" id="{AE003977-A023-48FA-AFD1-9970BB53F7F5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22" name="Text Box 473">
          <a:extLst>
            <a:ext uri="{FF2B5EF4-FFF2-40B4-BE49-F238E27FC236}">
              <a16:creationId xmlns:a16="http://schemas.microsoft.com/office/drawing/2014/main" id="{55471954-75C0-449D-B61A-CC85FE50ADE7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23" name="Text Box 474">
          <a:extLst>
            <a:ext uri="{FF2B5EF4-FFF2-40B4-BE49-F238E27FC236}">
              <a16:creationId xmlns:a16="http://schemas.microsoft.com/office/drawing/2014/main" id="{EE74BD16-F5F7-4977-A825-C6103DF2D410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24" name="Text Box 475">
          <a:extLst>
            <a:ext uri="{FF2B5EF4-FFF2-40B4-BE49-F238E27FC236}">
              <a16:creationId xmlns:a16="http://schemas.microsoft.com/office/drawing/2014/main" id="{F6B0EA61-0E92-4821-8DD3-0117DB7B3696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25" name="Text Box 476">
          <a:extLst>
            <a:ext uri="{FF2B5EF4-FFF2-40B4-BE49-F238E27FC236}">
              <a16:creationId xmlns:a16="http://schemas.microsoft.com/office/drawing/2014/main" id="{3F0DC025-A008-4588-9F9B-546FE378B97F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26" name="Text Box 477">
          <a:extLst>
            <a:ext uri="{FF2B5EF4-FFF2-40B4-BE49-F238E27FC236}">
              <a16:creationId xmlns:a16="http://schemas.microsoft.com/office/drawing/2014/main" id="{3E37B9B0-6D14-4416-8907-3DC5064B3786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27" name="Text Box 478">
          <a:extLst>
            <a:ext uri="{FF2B5EF4-FFF2-40B4-BE49-F238E27FC236}">
              <a16:creationId xmlns:a16="http://schemas.microsoft.com/office/drawing/2014/main" id="{17B545F0-F422-4C9A-9DBF-12A9DC84B2EC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28" name="Text Box 479">
          <a:extLst>
            <a:ext uri="{FF2B5EF4-FFF2-40B4-BE49-F238E27FC236}">
              <a16:creationId xmlns:a16="http://schemas.microsoft.com/office/drawing/2014/main" id="{50B603BE-5525-455B-98A6-4103476E046B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29" name="Text Box 480">
          <a:extLst>
            <a:ext uri="{FF2B5EF4-FFF2-40B4-BE49-F238E27FC236}">
              <a16:creationId xmlns:a16="http://schemas.microsoft.com/office/drawing/2014/main" id="{F0AD7BA0-107D-410B-8B3D-2E958B400F75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30" name="Text Box 481">
          <a:extLst>
            <a:ext uri="{FF2B5EF4-FFF2-40B4-BE49-F238E27FC236}">
              <a16:creationId xmlns:a16="http://schemas.microsoft.com/office/drawing/2014/main" id="{0CB87859-8793-4580-BBEC-8E8CAC8AB7DE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31" name="Text Box 482">
          <a:extLst>
            <a:ext uri="{FF2B5EF4-FFF2-40B4-BE49-F238E27FC236}">
              <a16:creationId xmlns:a16="http://schemas.microsoft.com/office/drawing/2014/main" id="{3C85E7DB-DBD8-401C-A26A-C4A657216C25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32" name="Text Box 483">
          <a:extLst>
            <a:ext uri="{FF2B5EF4-FFF2-40B4-BE49-F238E27FC236}">
              <a16:creationId xmlns:a16="http://schemas.microsoft.com/office/drawing/2014/main" id="{2B0B3602-09D6-40EB-8366-62CE6411DCC2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33" name="Text Box 484">
          <a:extLst>
            <a:ext uri="{FF2B5EF4-FFF2-40B4-BE49-F238E27FC236}">
              <a16:creationId xmlns:a16="http://schemas.microsoft.com/office/drawing/2014/main" id="{A7E5A3A2-E205-4CF7-876A-B3326B404059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31</xdr:col>
      <xdr:colOff>0</xdr:colOff>
      <xdr:row>8</xdr:row>
      <xdr:rowOff>0</xdr:rowOff>
    </xdr:from>
    <xdr:to>
      <xdr:col>32</xdr:col>
      <xdr:colOff>28575</xdr:colOff>
      <xdr:row>8</xdr:row>
      <xdr:rowOff>0</xdr:rowOff>
    </xdr:to>
    <xdr:sp macro="" textlink="">
      <xdr:nvSpPr>
        <xdr:cNvPr id="434" name="Text Box 485">
          <a:extLst>
            <a:ext uri="{FF2B5EF4-FFF2-40B4-BE49-F238E27FC236}">
              <a16:creationId xmlns:a16="http://schemas.microsoft.com/office/drawing/2014/main" id="{52FDFCE4-1EC8-43DE-AD01-E5714DF3F556}"/>
            </a:ext>
          </a:extLst>
        </xdr:cNvPr>
        <xdr:cNvSpPr txBox="1">
          <a:spLocks noChangeArrowheads="1"/>
        </xdr:cNvSpPr>
      </xdr:nvSpPr>
      <xdr:spPr bwMode="auto">
        <a:xfrm>
          <a:off x="20964525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税別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27</xdr:col>
      <xdr:colOff>28575</xdr:colOff>
      <xdr:row>8</xdr:row>
      <xdr:rowOff>0</xdr:rowOff>
    </xdr:to>
    <xdr:sp macro="" textlink="">
      <xdr:nvSpPr>
        <xdr:cNvPr id="435" name="Text Box 486">
          <a:extLst>
            <a:ext uri="{FF2B5EF4-FFF2-40B4-BE49-F238E27FC236}">
              <a16:creationId xmlns:a16="http://schemas.microsoft.com/office/drawing/2014/main" id="{49065B40-92D5-48D0-B50D-D8CEB56EF33B}"/>
            </a:ext>
          </a:extLst>
        </xdr:cNvPr>
        <xdr:cNvSpPr txBox="1">
          <a:spLocks noChangeArrowheads="1"/>
        </xdr:cNvSpPr>
      </xdr:nvSpPr>
      <xdr:spPr bwMode="auto">
        <a:xfrm>
          <a:off x="17583150" y="1371600"/>
          <a:ext cx="704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17</xdr:col>
      <xdr:colOff>47625</xdr:colOff>
      <xdr:row>16</xdr:row>
      <xdr:rowOff>3175</xdr:rowOff>
    </xdr:from>
    <xdr:to>
      <xdr:col>19</xdr:col>
      <xdr:colOff>104775</xdr:colOff>
      <xdr:row>25</xdr:row>
      <xdr:rowOff>117475</xdr:rowOff>
    </xdr:to>
    <xdr:sp macro="" textlink="">
      <xdr:nvSpPr>
        <xdr:cNvPr id="436" name="AutoShape 500">
          <a:extLst>
            <a:ext uri="{FF2B5EF4-FFF2-40B4-BE49-F238E27FC236}">
              <a16:creationId xmlns:a16="http://schemas.microsoft.com/office/drawing/2014/main" id="{8F123702-5CA2-475D-B60F-C60CA178CD4B}"/>
            </a:ext>
          </a:extLst>
        </xdr:cNvPr>
        <xdr:cNvSpPr>
          <a:spLocks noChangeArrowheads="1"/>
        </xdr:cNvSpPr>
      </xdr:nvSpPr>
      <xdr:spPr bwMode="auto">
        <a:xfrm>
          <a:off x="11544300" y="2746375"/>
          <a:ext cx="1409700" cy="1657350"/>
        </a:xfrm>
        <a:prstGeom prst="leftArrow">
          <a:avLst>
            <a:gd name="adj1" fmla="val 53574"/>
            <a:gd name="adj2" fmla="val 52176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37" name="Text Box 384">
          <a:extLst>
            <a:ext uri="{FF2B5EF4-FFF2-40B4-BE49-F238E27FC236}">
              <a16:creationId xmlns:a16="http://schemas.microsoft.com/office/drawing/2014/main" id="{62EE3EBA-1157-4D63-82B7-3C63EEB087D7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38" name="Text Box 385">
          <a:extLst>
            <a:ext uri="{FF2B5EF4-FFF2-40B4-BE49-F238E27FC236}">
              <a16:creationId xmlns:a16="http://schemas.microsoft.com/office/drawing/2014/main" id="{89CF85BF-A7F4-4831-B461-0F86A856BA93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39" name="Text Box 386">
          <a:extLst>
            <a:ext uri="{FF2B5EF4-FFF2-40B4-BE49-F238E27FC236}">
              <a16:creationId xmlns:a16="http://schemas.microsoft.com/office/drawing/2014/main" id="{98CD52A9-0E6B-4994-894A-DBBFDBE4AB20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0" name="Text Box 387">
          <a:extLst>
            <a:ext uri="{FF2B5EF4-FFF2-40B4-BE49-F238E27FC236}">
              <a16:creationId xmlns:a16="http://schemas.microsoft.com/office/drawing/2014/main" id="{512416AD-2452-40C2-84F0-9BF9FDAEE84F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1" name="Text Box 388">
          <a:extLst>
            <a:ext uri="{FF2B5EF4-FFF2-40B4-BE49-F238E27FC236}">
              <a16:creationId xmlns:a16="http://schemas.microsoft.com/office/drawing/2014/main" id="{AF51B07C-0DA3-43FF-9861-906D5FC4AA74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2" name="Text Box 389">
          <a:extLst>
            <a:ext uri="{FF2B5EF4-FFF2-40B4-BE49-F238E27FC236}">
              <a16:creationId xmlns:a16="http://schemas.microsoft.com/office/drawing/2014/main" id="{02250649-E76C-42E1-9B19-5982034B0B93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3" name="Text Box 390">
          <a:extLst>
            <a:ext uri="{FF2B5EF4-FFF2-40B4-BE49-F238E27FC236}">
              <a16:creationId xmlns:a16="http://schemas.microsoft.com/office/drawing/2014/main" id="{F95F8E7A-A461-444E-8A8E-0F1890B2F82E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4" name="Text Box 391">
          <a:extLst>
            <a:ext uri="{FF2B5EF4-FFF2-40B4-BE49-F238E27FC236}">
              <a16:creationId xmlns:a16="http://schemas.microsoft.com/office/drawing/2014/main" id="{974EE6A3-22C0-4921-9629-3B93DDA1D6CF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5" name="Text Box 392">
          <a:extLst>
            <a:ext uri="{FF2B5EF4-FFF2-40B4-BE49-F238E27FC236}">
              <a16:creationId xmlns:a16="http://schemas.microsoft.com/office/drawing/2014/main" id="{E9A6C3C3-4339-4EE1-9942-6DBF5687F1DD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6" name="Text Box 393">
          <a:extLst>
            <a:ext uri="{FF2B5EF4-FFF2-40B4-BE49-F238E27FC236}">
              <a16:creationId xmlns:a16="http://schemas.microsoft.com/office/drawing/2014/main" id="{91EB5612-D5EF-47DD-ABC3-DEB25CC3FED9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7" name="Text Box 394">
          <a:extLst>
            <a:ext uri="{FF2B5EF4-FFF2-40B4-BE49-F238E27FC236}">
              <a16:creationId xmlns:a16="http://schemas.microsoft.com/office/drawing/2014/main" id="{244BB439-36C0-4789-A959-230F764F9099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8" name="Text Box 395">
          <a:extLst>
            <a:ext uri="{FF2B5EF4-FFF2-40B4-BE49-F238E27FC236}">
              <a16:creationId xmlns:a16="http://schemas.microsoft.com/office/drawing/2014/main" id="{367E839B-996A-4F41-87B5-589640F2FB35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49" name="Text Box 396">
          <a:extLst>
            <a:ext uri="{FF2B5EF4-FFF2-40B4-BE49-F238E27FC236}">
              <a16:creationId xmlns:a16="http://schemas.microsoft.com/office/drawing/2014/main" id="{E7200E59-12D6-4EF8-8CD9-AED4FB0706B7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0" name="Text Box 397">
          <a:extLst>
            <a:ext uri="{FF2B5EF4-FFF2-40B4-BE49-F238E27FC236}">
              <a16:creationId xmlns:a16="http://schemas.microsoft.com/office/drawing/2014/main" id="{3E5F76FB-B005-486D-97C2-6CF7EDB51017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1" name="Text Box 398">
          <a:extLst>
            <a:ext uri="{FF2B5EF4-FFF2-40B4-BE49-F238E27FC236}">
              <a16:creationId xmlns:a16="http://schemas.microsoft.com/office/drawing/2014/main" id="{97620FC5-0CE8-41B6-BA8E-40858A545A1C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2" name="Text Box 399">
          <a:extLst>
            <a:ext uri="{FF2B5EF4-FFF2-40B4-BE49-F238E27FC236}">
              <a16:creationId xmlns:a16="http://schemas.microsoft.com/office/drawing/2014/main" id="{5727FE1D-4243-4105-88D9-E30570917D0D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3" name="Text Box 400">
          <a:extLst>
            <a:ext uri="{FF2B5EF4-FFF2-40B4-BE49-F238E27FC236}">
              <a16:creationId xmlns:a16="http://schemas.microsoft.com/office/drawing/2014/main" id="{439438FE-92E1-4D80-BA90-68DF86173506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4" name="Text Box 401">
          <a:extLst>
            <a:ext uri="{FF2B5EF4-FFF2-40B4-BE49-F238E27FC236}">
              <a16:creationId xmlns:a16="http://schemas.microsoft.com/office/drawing/2014/main" id="{B9F5B85D-6951-4905-890F-54D74572DFA7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5" name="Text Box 402">
          <a:extLst>
            <a:ext uri="{FF2B5EF4-FFF2-40B4-BE49-F238E27FC236}">
              <a16:creationId xmlns:a16="http://schemas.microsoft.com/office/drawing/2014/main" id="{4DEB3DB8-56B7-4D41-A3FB-8F58BD41E8CD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6" name="Text Box 403">
          <a:extLst>
            <a:ext uri="{FF2B5EF4-FFF2-40B4-BE49-F238E27FC236}">
              <a16:creationId xmlns:a16="http://schemas.microsoft.com/office/drawing/2014/main" id="{004FA5FC-3CBF-464B-A373-C470AF6255DC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7" name="Text Box 404">
          <a:extLst>
            <a:ext uri="{FF2B5EF4-FFF2-40B4-BE49-F238E27FC236}">
              <a16:creationId xmlns:a16="http://schemas.microsoft.com/office/drawing/2014/main" id="{176894C2-D58B-4C39-82AA-F445973110BE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8" name="Text Box 405">
          <a:extLst>
            <a:ext uri="{FF2B5EF4-FFF2-40B4-BE49-F238E27FC236}">
              <a16:creationId xmlns:a16="http://schemas.microsoft.com/office/drawing/2014/main" id="{1B991130-0058-4744-9DC5-3471E0628E93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59" name="Text Box 406">
          <a:extLst>
            <a:ext uri="{FF2B5EF4-FFF2-40B4-BE49-F238E27FC236}">
              <a16:creationId xmlns:a16="http://schemas.microsoft.com/office/drawing/2014/main" id="{270A5374-3B88-463D-BED9-3FEB34C3836A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0" name="Text Box 407">
          <a:extLst>
            <a:ext uri="{FF2B5EF4-FFF2-40B4-BE49-F238E27FC236}">
              <a16:creationId xmlns:a16="http://schemas.microsoft.com/office/drawing/2014/main" id="{78EBEB63-FC64-460C-B2BE-50B338F77D3E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1" name="Text Box 408">
          <a:extLst>
            <a:ext uri="{FF2B5EF4-FFF2-40B4-BE49-F238E27FC236}">
              <a16:creationId xmlns:a16="http://schemas.microsoft.com/office/drawing/2014/main" id="{6BD81D98-B199-40E9-B6D1-8B9312477BE9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2" name="Text Box 409">
          <a:extLst>
            <a:ext uri="{FF2B5EF4-FFF2-40B4-BE49-F238E27FC236}">
              <a16:creationId xmlns:a16="http://schemas.microsoft.com/office/drawing/2014/main" id="{21D2BE25-F63B-4438-92EB-45E6FB88E8A7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3" name="Text Box 410">
          <a:extLst>
            <a:ext uri="{FF2B5EF4-FFF2-40B4-BE49-F238E27FC236}">
              <a16:creationId xmlns:a16="http://schemas.microsoft.com/office/drawing/2014/main" id="{099D8398-DB63-45A6-BB55-6891454A29F2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4" name="Text Box 411">
          <a:extLst>
            <a:ext uri="{FF2B5EF4-FFF2-40B4-BE49-F238E27FC236}">
              <a16:creationId xmlns:a16="http://schemas.microsoft.com/office/drawing/2014/main" id="{E38BD6F3-E4F2-4420-8998-D19B411865EF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5" name="Text Box 412">
          <a:extLst>
            <a:ext uri="{FF2B5EF4-FFF2-40B4-BE49-F238E27FC236}">
              <a16:creationId xmlns:a16="http://schemas.microsoft.com/office/drawing/2014/main" id="{4109A90A-A79B-49A8-961B-0DE124332A0A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6" name="Text Box 413">
          <a:extLst>
            <a:ext uri="{FF2B5EF4-FFF2-40B4-BE49-F238E27FC236}">
              <a16:creationId xmlns:a16="http://schemas.microsoft.com/office/drawing/2014/main" id="{382ED917-B18B-4ADE-9DAA-AF984A8DF83C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7" name="Text Box 414">
          <a:extLst>
            <a:ext uri="{FF2B5EF4-FFF2-40B4-BE49-F238E27FC236}">
              <a16:creationId xmlns:a16="http://schemas.microsoft.com/office/drawing/2014/main" id="{63151A37-05C3-451A-9375-C882489AD6AF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8" name="Text Box 415">
          <a:extLst>
            <a:ext uri="{FF2B5EF4-FFF2-40B4-BE49-F238E27FC236}">
              <a16:creationId xmlns:a16="http://schemas.microsoft.com/office/drawing/2014/main" id="{0FE6D567-9F12-40C3-8C84-8B74408E720A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69" name="Text Box 416">
          <a:extLst>
            <a:ext uri="{FF2B5EF4-FFF2-40B4-BE49-F238E27FC236}">
              <a16:creationId xmlns:a16="http://schemas.microsoft.com/office/drawing/2014/main" id="{792E826D-1423-4591-8D9B-BA2A429A90F3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0" name="Text Box 384">
          <a:extLst>
            <a:ext uri="{FF2B5EF4-FFF2-40B4-BE49-F238E27FC236}">
              <a16:creationId xmlns:a16="http://schemas.microsoft.com/office/drawing/2014/main" id="{278B7BFE-1592-4C52-95E7-7E63D52BD2DE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1" name="Text Box 385">
          <a:extLst>
            <a:ext uri="{FF2B5EF4-FFF2-40B4-BE49-F238E27FC236}">
              <a16:creationId xmlns:a16="http://schemas.microsoft.com/office/drawing/2014/main" id="{7970D9E8-C81E-44AA-B879-E93BB12AEE7D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2" name="Text Box 386">
          <a:extLst>
            <a:ext uri="{FF2B5EF4-FFF2-40B4-BE49-F238E27FC236}">
              <a16:creationId xmlns:a16="http://schemas.microsoft.com/office/drawing/2014/main" id="{237AB85F-0C42-457E-AC00-C76E7D68E9C2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3" name="Text Box 387">
          <a:extLst>
            <a:ext uri="{FF2B5EF4-FFF2-40B4-BE49-F238E27FC236}">
              <a16:creationId xmlns:a16="http://schemas.microsoft.com/office/drawing/2014/main" id="{BAD3E346-1F9E-4527-923D-28AACE1A0FEF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4" name="Text Box 388">
          <a:extLst>
            <a:ext uri="{FF2B5EF4-FFF2-40B4-BE49-F238E27FC236}">
              <a16:creationId xmlns:a16="http://schemas.microsoft.com/office/drawing/2014/main" id="{9B3D342D-0AC0-4D64-98D2-EED7214D126C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5" name="Text Box 389">
          <a:extLst>
            <a:ext uri="{FF2B5EF4-FFF2-40B4-BE49-F238E27FC236}">
              <a16:creationId xmlns:a16="http://schemas.microsoft.com/office/drawing/2014/main" id="{76C183F9-D9D6-4E1A-9126-3574EA9ADB08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6" name="Text Box 390">
          <a:extLst>
            <a:ext uri="{FF2B5EF4-FFF2-40B4-BE49-F238E27FC236}">
              <a16:creationId xmlns:a16="http://schemas.microsoft.com/office/drawing/2014/main" id="{52B9E97E-B274-404A-9BEA-BA5E5E6A7554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7" name="Text Box 391">
          <a:extLst>
            <a:ext uri="{FF2B5EF4-FFF2-40B4-BE49-F238E27FC236}">
              <a16:creationId xmlns:a16="http://schemas.microsoft.com/office/drawing/2014/main" id="{BEFB442F-E8DE-44F6-89E1-828DBFA6C708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8" name="Text Box 392">
          <a:extLst>
            <a:ext uri="{FF2B5EF4-FFF2-40B4-BE49-F238E27FC236}">
              <a16:creationId xmlns:a16="http://schemas.microsoft.com/office/drawing/2014/main" id="{E8F2E481-3E7F-4418-A778-E74767AF3D43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79" name="Text Box 393">
          <a:extLst>
            <a:ext uri="{FF2B5EF4-FFF2-40B4-BE49-F238E27FC236}">
              <a16:creationId xmlns:a16="http://schemas.microsoft.com/office/drawing/2014/main" id="{F0E28568-A9D7-4A2C-8EAC-3E419ECE9B32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0" name="Text Box 394">
          <a:extLst>
            <a:ext uri="{FF2B5EF4-FFF2-40B4-BE49-F238E27FC236}">
              <a16:creationId xmlns:a16="http://schemas.microsoft.com/office/drawing/2014/main" id="{344339DC-91FC-4B84-AACC-2CF169A9E8D9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1" name="Text Box 395">
          <a:extLst>
            <a:ext uri="{FF2B5EF4-FFF2-40B4-BE49-F238E27FC236}">
              <a16:creationId xmlns:a16="http://schemas.microsoft.com/office/drawing/2014/main" id="{000F6840-A235-425B-A9CD-AF2C957D1172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2" name="Text Box 396">
          <a:extLst>
            <a:ext uri="{FF2B5EF4-FFF2-40B4-BE49-F238E27FC236}">
              <a16:creationId xmlns:a16="http://schemas.microsoft.com/office/drawing/2014/main" id="{FF54AA7D-DCDC-4595-B0F8-FE795FFECA40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3" name="Text Box 397">
          <a:extLst>
            <a:ext uri="{FF2B5EF4-FFF2-40B4-BE49-F238E27FC236}">
              <a16:creationId xmlns:a16="http://schemas.microsoft.com/office/drawing/2014/main" id="{2DB33F74-E114-4856-9C65-CCD3D2B8CF72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4" name="Text Box 398">
          <a:extLst>
            <a:ext uri="{FF2B5EF4-FFF2-40B4-BE49-F238E27FC236}">
              <a16:creationId xmlns:a16="http://schemas.microsoft.com/office/drawing/2014/main" id="{26CBAB2A-12D7-42EE-8E14-74871E5C8E11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5" name="Text Box 399">
          <a:extLst>
            <a:ext uri="{FF2B5EF4-FFF2-40B4-BE49-F238E27FC236}">
              <a16:creationId xmlns:a16="http://schemas.microsoft.com/office/drawing/2014/main" id="{D2B56926-9EBD-42CB-97ED-F50BE7A2053E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6" name="Text Box 400">
          <a:extLst>
            <a:ext uri="{FF2B5EF4-FFF2-40B4-BE49-F238E27FC236}">
              <a16:creationId xmlns:a16="http://schemas.microsoft.com/office/drawing/2014/main" id="{A3743F40-40DA-476E-A071-FD13F8094F45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7" name="Text Box 401">
          <a:extLst>
            <a:ext uri="{FF2B5EF4-FFF2-40B4-BE49-F238E27FC236}">
              <a16:creationId xmlns:a16="http://schemas.microsoft.com/office/drawing/2014/main" id="{08D8E653-C166-48C0-9A71-E2ACAD6DE244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8" name="Text Box 402">
          <a:extLst>
            <a:ext uri="{FF2B5EF4-FFF2-40B4-BE49-F238E27FC236}">
              <a16:creationId xmlns:a16="http://schemas.microsoft.com/office/drawing/2014/main" id="{50666906-55BC-488E-83FB-DABC9DBE0181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89" name="Text Box 403">
          <a:extLst>
            <a:ext uri="{FF2B5EF4-FFF2-40B4-BE49-F238E27FC236}">
              <a16:creationId xmlns:a16="http://schemas.microsoft.com/office/drawing/2014/main" id="{B39F6564-4DBA-438E-AA85-273E19AA96C1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0" name="Text Box 404">
          <a:extLst>
            <a:ext uri="{FF2B5EF4-FFF2-40B4-BE49-F238E27FC236}">
              <a16:creationId xmlns:a16="http://schemas.microsoft.com/office/drawing/2014/main" id="{03779876-C9F3-4B9E-8159-51E4457C0618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1" name="Text Box 405">
          <a:extLst>
            <a:ext uri="{FF2B5EF4-FFF2-40B4-BE49-F238E27FC236}">
              <a16:creationId xmlns:a16="http://schemas.microsoft.com/office/drawing/2014/main" id="{D433F051-7B36-436D-ABD4-AD161C4E566A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2" name="Text Box 406">
          <a:extLst>
            <a:ext uri="{FF2B5EF4-FFF2-40B4-BE49-F238E27FC236}">
              <a16:creationId xmlns:a16="http://schemas.microsoft.com/office/drawing/2014/main" id="{AF85D5DA-8CFA-45ED-9E7E-297FC4271825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3" name="Text Box 407">
          <a:extLst>
            <a:ext uri="{FF2B5EF4-FFF2-40B4-BE49-F238E27FC236}">
              <a16:creationId xmlns:a16="http://schemas.microsoft.com/office/drawing/2014/main" id="{5CB5BDB3-4E12-40AF-9041-9CB7300F2CC9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4" name="Text Box 408">
          <a:extLst>
            <a:ext uri="{FF2B5EF4-FFF2-40B4-BE49-F238E27FC236}">
              <a16:creationId xmlns:a16="http://schemas.microsoft.com/office/drawing/2014/main" id="{0B90DD0B-FFC1-423E-9E15-C9E7632D75D6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5" name="Text Box 409">
          <a:extLst>
            <a:ext uri="{FF2B5EF4-FFF2-40B4-BE49-F238E27FC236}">
              <a16:creationId xmlns:a16="http://schemas.microsoft.com/office/drawing/2014/main" id="{9FE005E7-247D-4F1C-BE73-940FD63D9292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6" name="Text Box 410">
          <a:extLst>
            <a:ext uri="{FF2B5EF4-FFF2-40B4-BE49-F238E27FC236}">
              <a16:creationId xmlns:a16="http://schemas.microsoft.com/office/drawing/2014/main" id="{836F22C0-11FC-4454-B8D1-B1EAC688C6FE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7" name="Text Box 411">
          <a:extLst>
            <a:ext uri="{FF2B5EF4-FFF2-40B4-BE49-F238E27FC236}">
              <a16:creationId xmlns:a16="http://schemas.microsoft.com/office/drawing/2014/main" id="{806D8A40-3647-4EC7-B93A-6E927D9C31F3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8" name="Text Box 412">
          <a:extLst>
            <a:ext uri="{FF2B5EF4-FFF2-40B4-BE49-F238E27FC236}">
              <a16:creationId xmlns:a16="http://schemas.microsoft.com/office/drawing/2014/main" id="{EFA3CE68-7B3C-4CC5-9CA1-C509B9C0B868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499" name="Text Box 413">
          <a:extLst>
            <a:ext uri="{FF2B5EF4-FFF2-40B4-BE49-F238E27FC236}">
              <a16:creationId xmlns:a16="http://schemas.microsoft.com/office/drawing/2014/main" id="{1F8C42D4-8AC5-4B9C-B8D5-2012D84AF9EF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500" name="Text Box 414">
          <a:extLst>
            <a:ext uri="{FF2B5EF4-FFF2-40B4-BE49-F238E27FC236}">
              <a16:creationId xmlns:a16="http://schemas.microsoft.com/office/drawing/2014/main" id="{8CF0B839-2692-4895-A642-6F9F78209B47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501" name="Text Box 415">
          <a:extLst>
            <a:ext uri="{FF2B5EF4-FFF2-40B4-BE49-F238E27FC236}">
              <a16:creationId xmlns:a16="http://schemas.microsoft.com/office/drawing/2014/main" id="{077CA0A1-8CB8-49FE-9AD3-0000E34965C4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  <xdr:twoCellAnchor>
    <xdr:from>
      <xdr:col>27</xdr:col>
      <xdr:colOff>238125</xdr:colOff>
      <xdr:row>20</xdr:row>
      <xdr:rowOff>225425</xdr:rowOff>
    </xdr:from>
    <xdr:to>
      <xdr:col>29</xdr:col>
      <xdr:colOff>35038</xdr:colOff>
      <xdr:row>20</xdr:row>
      <xdr:rowOff>225425</xdr:rowOff>
    </xdr:to>
    <xdr:sp macro="" textlink="">
      <xdr:nvSpPr>
        <xdr:cNvPr id="502" name="Text Box 416">
          <a:extLst>
            <a:ext uri="{FF2B5EF4-FFF2-40B4-BE49-F238E27FC236}">
              <a16:creationId xmlns:a16="http://schemas.microsoft.com/office/drawing/2014/main" id="{C2903236-EF58-40C4-9D40-3A5240D27065}"/>
            </a:ext>
          </a:extLst>
        </xdr:cNvPr>
        <xdr:cNvSpPr txBox="1">
          <a:spLocks noChangeArrowheads="1"/>
        </xdr:cNvSpPr>
      </xdr:nvSpPr>
      <xdr:spPr bwMode="auto">
        <a:xfrm>
          <a:off x="18497550" y="3597275"/>
          <a:ext cx="114946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</xdr:row>
      <xdr:rowOff>0</xdr:rowOff>
    </xdr:from>
    <xdr:to>
      <xdr:col>9</xdr:col>
      <xdr:colOff>0</xdr:colOff>
      <xdr:row>1</xdr:row>
      <xdr:rowOff>0</xdr:rowOff>
    </xdr:to>
    <xdr:grpSp>
      <xdr:nvGrpSpPr>
        <xdr:cNvPr id="2" name="Group 14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4932589" y="299357"/>
          <a:ext cx="1285875" cy="0"/>
          <a:chOff x="434" y="64"/>
          <a:chExt cx="308" cy="33"/>
        </a:xfrm>
      </xdr:grpSpPr>
      <xdr:sp macro="" textlink="">
        <xdr:nvSpPr>
          <xdr:cNvPr id="3" name="WordArt 14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9536947550" y="476250"/>
            <a:ext cx="0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申込書　 刷込依頼書</a:t>
            </a:r>
          </a:p>
        </xdr:txBody>
      </xdr:sp>
      <xdr:sp macro="" textlink="">
        <xdr:nvSpPr>
          <xdr:cNvPr id="4" name="WordArt 14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9536947550" y="476250"/>
            <a:ext cx="0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(</a:t>
            </a:r>
            <a:r>
              <a:rPr lang="ja-JP" altLang="en-US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兼</a:t>
            </a:r>
            <a:r>
              <a:rPr lang="en-US" altLang="ja-JP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)</a:t>
            </a:r>
            <a:endParaRPr lang="ja-JP" altLang="en-US" sz="3600" kern="10" spc="0">
              <a:ln>
                <a:noFill/>
              </a:ln>
              <a:solidFill>
                <a:srgbClr val="FFFFFF"/>
              </a:solidFill>
              <a:effectLst/>
              <a:latin typeface="HG創英角ｺﾞｼｯｸUB"/>
              <a:ea typeface="HG創英角ｺﾞｼｯｸUB"/>
            </a:endParaRPr>
          </a:p>
        </xdr:txBody>
      </xdr:sp>
    </xdr:grpSp>
    <xdr:clientData/>
  </xdr:twoCellAnchor>
  <xdr:twoCellAnchor>
    <xdr:from>
      <xdr:col>6</xdr:col>
      <xdr:colOff>0</xdr:colOff>
      <xdr:row>1</xdr:row>
      <xdr:rowOff>0</xdr:rowOff>
    </xdr:from>
    <xdr:to>
      <xdr:col>12</xdr:col>
      <xdr:colOff>0</xdr:colOff>
      <xdr:row>1</xdr:row>
      <xdr:rowOff>0</xdr:rowOff>
    </xdr:to>
    <xdr:grpSp>
      <xdr:nvGrpSpPr>
        <xdr:cNvPr id="5" name="Group 140">
          <a:extLst>
            <a:ext uri="{FF2B5EF4-FFF2-40B4-BE49-F238E27FC236}">
              <a16:creationId xmlns:a16="http://schemas.microsoft.com/office/drawing/2014/main" id="{F7441F1D-903B-4B60-8063-E6589B9BCC84}"/>
            </a:ext>
          </a:extLst>
        </xdr:cNvPr>
        <xdr:cNvGrpSpPr>
          <a:grpSpLocks/>
        </xdr:cNvGrpSpPr>
      </xdr:nvGrpSpPr>
      <xdr:grpSpPr bwMode="auto">
        <a:xfrm>
          <a:off x="4694464" y="299357"/>
          <a:ext cx="2163536" cy="0"/>
          <a:chOff x="434" y="64"/>
          <a:chExt cx="308" cy="33"/>
        </a:xfrm>
      </xdr:grpSpPr>
      <xdr:sp macro="" textlink="">
        <xdr:nvSpPr>
          <xdr:cNvPr id="6" name="WordArt 141">
            <a:extLst>
              <a:ext uri="{FF2B5EF4-FFF2-40B4-BE49-F238E27FC236}">
                <a16:creationId xmlns:a16="http://schemas.microsoft.com/office/drawing/2014/main" id="{F03B7B15-F1B1-71D9-B3D0-985F6C638775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9536947550" y="476250"/>
            <a:ext cx="0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申込書　 刷込依頼書</a:t>
            </a:r>
          </a:p>
        </xdr:txBody>
      </xdr:sp>
      <xdr:sp macro="" textlink="">
        <xdr:nvSpPr>
          <xdr:cNvPr id="7" name="WordArt 142">
            <a:extLst>
              <a:ext uri="{FF2B5EF4-FFF2-40B4-BE49-F238E27FC236}">
                <a16:creationId xmlns:a16="http://schemas.microsoft.com/office/drawing/2014/main" id="{98D98023-46D0-9E57-0A89-4FB86D4FAE1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9536947550" y="476250"/>
            <a:ext cx="0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(</a:t>
            </a:r>
            <a:r>
              <a:rPr lang="ja-JP" altLang="en-US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兼</a:t>
            </a:r>
            <a:r>
              <a:rPr lang="en-US" altLang="ja-JP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)</a:t>
            </a:r>
            <a:endParaRPr lang="ja-JP" altLang="en-US" sz="3600" kern="10" spc="0">
              <a:ln>
                <a:noFill/>
              </a:ln>
              <a:solidFill>
                <a:srgbClr val="FFFFFF"/>
              </a:solidFill>
              <a:effectLst/>
              <a:latin typeface="HG創英角ｺﾞｼｯｸUB"/>
              <a:ea typeface="HG創英角ｺﾞｼｯｸUB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0</xdr:colOff>
      <xdr:row>1</xdr:row>
      <xdr:rowOff>0</xdr:rowOff>
    </xdr:to>
    <xdr:grpSp>
      <xdr:nvGrpSpPr>
        <xdr:cNvPr id="2" name="Group 14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667250" y="226219"/>
          <a:ext cx="2143125" cy="0"/>
          <a:chOff x="434" y="64"/>
          <a:chExt cx="308" cy="33"/>
        </a:xfrm>
      </xdr:grpSpPr>
      <xdr:sp macro="" textlink="">
        <xdr:nvSpPr>
          <xdr:cNvPr id="3" name="WordArt 141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9536947550" y="476250"/>
            <a:ext cx="0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申込書　 刷込依頼書</a:t>
            </a:r>
          </a:p>
        </xdr:txBody>
      </xdr:sp>
      <xdr:sp macro="" textlink="">
        <xdr:nvSpPr>
          <xdr:cNvPr id="4" name="WordArt 142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09536947550" y="476250"/>
            <a:ext cx="0" cy="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altLang="ja-JP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(</a:t>
            </a:r>
            <a:r>
              <a:rPr lang="ja-JP" altLang="en-US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兼</a:t>
            </a:r>
            <a:r>
              <a:rPr lang="en-US" altLang="ja-JP" sz="3600" kern="10" spc="0">
                <a:ln>
                  <a:noFill/>
                </a:ln>
                <a:solidFill>
                  <a:srgbClr val="FFFFFF"/>
                </a:solidFill>
                <a:effectLst/>
                <a:latin typeface="HG創英角ｺﾞｼｯｸUB"/>
                <a:ea typeface="HG創英角ｺﾞｼｯｸUB"/>
              </a:rPr>
              <a:t>)</a:t>
            </a:r>
            <a:endParaRPr lang="ja-JP" altLang="en-US" sz="3600" kern="10" spc="0">
              <a:ln>
                <a:noFill/>
              </a:ln>
              <a:solidFill>
                <a:srgbClr val="FFFFFF"/>
              </a:solidFill>
              <a:effectLst/>
              <a:latin typeface="HG創英角ｺﾞｼｯｸUB"/>
              <a:ea typeface="HG創英角ｺﾞｼｯｸUB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7"/>
  <sheetViews>
    <sheetView zoomScale="80" zoomScaleNormal="80" zoomScalePageLayoutView="80" workbookViewId="0">
      <selection activeCell="N5" sqref="N5"/>
    </sheetView>
  </sheetViews>
  <sheetFormatPr defaultColWidth="8.875" defaultRowHeight="14.25"/>
  <cols>
    <col min="1" max="37" width="3.5" style="65" customWidth="1"/>
    <col min="38" max="16384" width="8.875" style="65"/>
  </cols>
  <sheetData>
    <row r="1" spans="1:35" ht="24" customHeight="1">
      <c r="A1" s="216" t="s">
        <v>107</v>
      </c>
      <c r="B1" s="217"/>
      <c r="C1" s="217"/>
      <c r="D1" s="217"/>
      <c r="E1" s="217"/>
      <c r="F1" s="217"/>
      <c r="G1" s="217"/>
      <c r="H1" s="217"/>
      <c r="I1" s="217"/>
      <c r="J1" s="217"/>
      <c r="K1" s="218"/>
    </row>
    <row r="2" spans="1:35" ht="24" customHeight="1"/>
    <row r="3" spans="1:35" ht="24" customHeight="1">
      <c r="A3" s="229" t="s">
        <v>270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</row>
    <row r="4" spans="1:35" ht="24" customHeight="1">
      <c r="A4" s="262" t="s">
        <v>106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</row>
    <row r="5" spans="1:35" ht="31.5" customHeight="1" thickBot="1">
      <c r="A5" s="94" t="s">
        <v>105</v>
      </c>
      <c r="B5" s="90"/>
      <c r="C5" s="90"/>
      <c r="D5" s="90"/>
      <c r="E5" s="90"/>
      <c r="F5"/>
      <c r="G5"/>
      <c r="H5"/>
      <c r="I5"/>
      <c r="S5" s="94" t="s">
        <v>0</v>
      </c>
      <c r="T5" s="90"/>
      <c r="U5" s="90"/>
      <c r="V5" s="90"/>
      <c r="W5" s="90"/>
      <c r="X5"/>
      <c r="Y5"/>
      <c r="Z5"/>
      <c r="AA5"/>
    </row>
    <row r="6" spans="1:35" ht="31.5" customHeight="1">
      <c r="A6" s="227"/>
      <c r="B6" s="225"/>
      <c r="C6" s="225"/>
      <c r="D6" s="225"/>
      <c r="E6" s="225"/>
      <c r="F6" s="223" t="s">
        <v>104</v>
      </c>
      <c r="G6" s="225"/>
      <c r="H6" s="225"/>
      <c r="I6" s="225"/>
      <c r="J6" s="225"/>
      <c r="K6" s="223" t="s">
        <v>103</v>
      </c>
      <c r="L6" s="223"/>
      <c r="M6" s="223"/>
      <c r="N6" s="63"/>
      <c r="O6" s="63"/>
      <c r="P6" s="97"/>
      <c r="Q6" s="95"/>
      <c r="S6" s="219"/>
      <c r="T6" s="220"/>
      <c r="U6" s="220"/>
      <c r="V6" s="223" t="s">
        <v>1</v>
      </c>
      <c r="W6" s="220"/>
      <c r="X6" s="220"/>
      <c r="Y6" s="220"/>
      <c r="Z6" s="223" t="s">
        <v>2</v>
      </c>
      <c r="AA6" s="263"/>
      <c r="AB6" s="265" t="s">
        <v>3</v>
      </c>
      <c r="AC6" s="265"/>
      <c r="AD6" s="265"/>
      <c r="AE6" s="265"/>
      <c r="AF6" s="265"/>
      <c r="AG6" s="265"/>
      <c r="AH6" s="265"/>
      <c r="AI6" s="266"/>
    </row>
    <row r="7" spans="1:35" ht="31.5" customHeight="1" thickBot="1">
      <c r="A7" s="228"/>
      <c r="B7" s="226"/>
      <c r="C7" s="226"/>
      <c r="D7" s="226"/>
      <c r="E7" s="226"/>
      <c r="F7" s="224"/>
      <c r="G7" s="226"/>
      <c r="H7" s="226"/>
      <c r="I7" s="226"/>
      <c r="J7" s="226"/>
      <c r="K7" s="224"/>
      <c r="L7" s="224"/>
      <c r="M7" s="224"/>
      <c r="N7" s="64"/>
      <c r="O7" s="64"/>
      <c r="P7" s="96"/>
      <c r="Q7" s="95"/>
      <c r="S7" s="221"/>
      <c r="T7" s="222"/>
      <c r="U7" s="222"/>
      <c r="V7" s="224"/>
      <c r="W7" s="222"/>
      <c r="X7" s="222"/>
      <c r="Y7" s="222"/>
      <c r="Z7" s="224"/>
      <c r="AA7" s="264"/>
      <c r="AB7" s="267"/>
      <c r="AC7" s="267"/>
      <c r="AD7" s="267"/>
      <c r="AE7" s="267"/>
      <c r="AF7" s="267"/>
      <c r="AG7" s="267"/>
      <c r="AH7" s="267"/>
      <c r="AI7" s="268"/>
    </row>
    <row r="8" spans="1:35" ht="31.5" customHeight="1" thickBot="1">
      <c r="A8" s="94" t="s">
        <v>4</v>
      </c>
      <c r="B8" s="93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35" ht="31.5" customHeight="1">
      <c r="A9" s="318" t="s">
        <v>5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3" t="s">
        <v>93</v>
      </c>
      <c r="AA9" s="295"/>
      <c r="AB9" s="295"/>
      <c r="AC9" s="295"/>
      <c r="AD9" s="295"/>
      <c r="AE9" s="295"/>
      <c r="AF9" s="295"/>
      <c r="AG9" s="295"/>
      <c r="AH9" s="295"/>
      <c r="AI9" s="296"/>
    </row>
    <row r="10" spans="1:35" ht="31.5" customHeight="1">
      <c r="A10" s="313"/>
      <c r="B10" s="300"/>
      <c r="C10" s="300"/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0"/>
      <c r="V10" s="300"/>
      <c r="W10" s="300"/>
      <c r="X10" s="300"/>
      <c r="Y10" s="300"/>
      <c r="Z10" s="294"/>
      <c r="AA10" s="297"/>
      <c r="AB10" s="297"/>
      <c r="AC10" s="297"/>
      <c r="AD10" s="297"/>
      <c r="AE10" s="297"/>
      <c r="AF10" s="297"/>
      <c r="AG10" s="297"/>
      <c r="AH10" s="297"/>
      <c r="AI10" s="298"/>
    </row>
    <row r="11" spans="1:35" ht="31.5" customHeight="1">
      <c r="A11" s="313"/>
      <c r="B11" s="300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294"/>
      <c r="AA11" s="297"/>
      <c r="AB11" s="297"/>
      <c r="AC11" s="297"/>
      <c r="AD11" s="297"/>
      <c r="AE11" s="297"/>
      <c r="AF11" s="297"/>
      <c r="AG11" s="297"/>
      <c r="AH11" s="297"/>
      <c r="AI11" s="298"/>
    </row>
    <row r="12" spans="1:35" ht="31.5" customHeight="1">
      <c r="A12" s="313" t="s">
        <v>8</v>
      </c>
      <c r="B12" s="300"/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19"/>
    </row>
    <row r="13" spans="1:35" ht="31.5" customHeight="1">
      <c r="A13" s="313"/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19"/>
    </row>
    <row r="14" spans="1:35" ht="31.5" customHeight="1" thickBot="1">
      <c r="A14" s="314"/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1"/>
    </row>
    <row r="15" spans="1:35" ht="31.5" customHeight="1" thickBot="1">
      <c r="A15" s="92" t="s">
        <v>47</v>
      </c>
      <c r="B15" s="91"/>
      <c r="C15" s="91"/>
      <c r="D15" s="91"/>
      <c r="E15" s="91"/>
      <c r="F15" s="91"/>
      <c r="G15" s="91"/>
      <c r="H15" s="90"/>
      <c r="I15" s="90"/>
      <c r="J15" s="90"/>
      <c r="K15" s="90"/>
      <c r="L15" s="90"/>
      <c r="M15" s="90"/>
      <c r="N15" s="90"/>
      <c r="O15" s="90"/>
      <c r="P15" s="90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</row>
    <row r="16" spans="1:35" ht="31.5" customHeight="1" thickBot="1">
      <c r="A16" s="301" t="s">
        <v>54</v>
      </c>
      <c r="B16" s="302"/>
      <c r="C16" s="302"/>
      <c r="D16" s="302"/>
      <c r="E16" s="302"/>
      <c r="F16" s="302"/>
      <c r="G16" s="303"/>
      <c r="H16" s="304" t="s">
        <v>68</v>
      </c>
      <c r="I16" s="305"/>
      <c r="J16" s="305"/>
      <c r="K16" s="305"/>
      <c r="L16" s="305"/>
      <c r="M16" s="305"/>
      <c r="N16" s="305"/>
      <c r="O16" s="305"/>
      <c r="P16" s="305"/>
      <c r="Q16" s="306"/>
      <c r="U16" s="89" t="s">
        <v>24</v>
      </c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</row>
    <row r="17" spans="1:35" ht="23.25" customHeight="1" thickBot="1">
      <c r="A17" s="87"/>
      <c r="B17" s="87"/>
      <c r="C17" s="87"/>
      <c r="D17" s="87"/>
      <c r="E17" s="87"/>
      <c r="F17" s="87"/>
      <c r="G17" s="87"/>
      <c r="H17" s="121" t="str">
        <f>IF(H16="配送先をご選択ください","※配送先をプルダウンより選択ください","")</f>
        <v>※配送先をプルダウンより選択ください</v>
      </c>
      <c r="I17" s="86"/>
      <c r="J17" s="86"/>
      <c r="K17" s="86"/>
      <c r="L17" s="86"/>
      <c r="M17" s="86"/>
      <c r="N17" s="86"/>
      <c r="O17" s="86"/>
      <c r="P17" s="86"/>
      <c r="Q17" s="86"/>
      <c r="U17" s="85" t="s">
        <v>25</v>
      </c>
    </row>
    <row r="18" spans="1:35" ht="31.5" customHeight="1" thickBot="1">
      <c r="A18" s="322" t="s">
        <v>10</v>
      </c>
      <c r="B18" s="308"/>
      <c r="C18" s="308"/>
      <c r="D18" s="308"/>
      <c r="E18" s="308"/>
      <c r="F18" s="308"/>
      <c r="G18" s="315"/>
      <c r="H18" s="307" t="s">
        <v>42</v>
      </c>
      <c r="I18" s="308"/>
      <c r="J18" s="308"/>
      <c r="K18" s="315"/>
      <c r="L18" s="307" t="s">
        <v>11</v>
      </c>
      <c r="M18" s="308"/>
      <c r="N18" s="308"/>
      <c r="O18" s="308"/>
      <c r="P18" s="308"/>
      <c r="Q18" s="309"/>
      <c r="U18" s="332" t="s">
        <v>6</v>
      </c>
      <c r="V18" s="260"/>
      <c r="W18" s="260"/>
      <c r="X18" s="260"/>
      <c r="Y18" s="260"/>
      <c r="Z18" s="260"/>
      <c r="AA18" s="261"/>
      <c r="AB18" s="259" t="s">
        <v>7</v>
      </c>
      <c r="AC18" s="260"/>
      <c r="AD18" s="260"/>
      <c r="AE18" s="260"/>
      <c r="AF18" s="260"/>
      <c r="AG18" s="260"/>
      <c r="AH18" s="260"/>
      <c r="AI18" s="333"/>
    </row>
    <row r="19" spans="1:35" ht="23.25" customHeight="1" thickBot="1">
      <c r="A19" s="310" t="s">
        <v>102</v>
      </c>
      <c r="B19" s="311"/>
      <c r="C19" s="311"/>
      <c r="D19" s="311"/>
      <c r="E19" s="311"/>
      <c r="F19" s="311"/>
      <c r="G19" s="312"/>
      <c r="H19" s="275"/>
      <c r="I19" s="276"/>
      <c r="J19" s="276"/>
      <c r="K19" s="289" t="s">
        <v>12</v>
      </c>
      <c r="L19" s="279">
        <f>H19*35</f>
        <v>0</v>
      </c>
      <c r="M19" s="280"/>
      <c r="N19" s="280"/>
      <c r="O19" s="280"/>
      <c r="P19" s="280"/>
      <c r="Q19" s="287" t="s">
        <v>13</v>
      </c>
      <c r="U19" s="334" t="s">
        <v>23</v>
      </c>
      <c r="V19" s="335"/>
      <c r="W19" s="335"/>
      <c r="X19" s="335"/>
      <c r="Y19" s="335"/>
      <c r="Z19" s="335"/>
      <c r="AA19" s="336"/>
      <c r="AB19" s="337" t="s">
        <v>144</v>
      </c>
      <c r="AC19" s="338"/>
      <c r="AD19" s="338"/>
      <c r="AE19" s="338"/>
      <c r="AF19" s="338"/>
      <c r="AG19" s="338"/>
      <c r="AH19" s="338"/>
      <c r="AI19" s="339"/>
    </row>
    <row r="20" spans="1:35" ht="23.25" customHeight="1">
      <c r="A20" s="269"/>
      <c r="B20" s="270"/>
      <c r="C20" s="270"/>
      <c r="D20" s="270"/>
      <c r="E20" s="270"/>
      <c r="F20" s="270"/>
      <c r="G20" s="271"/>
      <c r="H20" s="316"/>
      <c r="I20" s="317"/>
      <c r="J20" s="317"/>
      <c r="K20" s="290"/>
      <c r="L20" s="281"/>
      <c r="M20" s="282"/>
      <c r="N20" s="282"/>
      <c r="O20" s="282"/>
      <c r="P20" s="282"/>
      <c r="Q20" s="288"/>
      <c r="U20" s="340" t="s">
        <v>46</v>
      </c>
      <c r="V20" s="340"/>
      <c r="W20" s="340"/>
      <c r="X20" s="340"/>
      <c r="Y20" s="340"/>
      <c r="Z20" s="340"/>
      <c r="AA20" s="340"/>
      <c r="AB20" s="340"/>
      <c r="AC20" s="340"/>
      <c r="AD20" s="340"/>
      <c r="AE20" s="340"/>
      <c r="AF20" s="340"/>
      <c r="AG20" s="340"/>
      <c r="AH20" s="340"/>
      <c r="AI20" s="340"/>
    </row>
    <row r="21" spans="1:35" ht="23.25" customHeight="1" thickBot="1">
      <c r="A21" s="269" t="s">
        <v>70</v>
      </c>
      <c r="B21" s="270"/>
      <c r="C21" s="270"/>
      <c r="D21" s="270"/>
      <c r="E21" s="270"/>
      <c r="F21" s="270"/>
      <c r="G21" s="271"/>
      <c r="H21" s="275"/>
      <c r="I21" s="276"/>
      <c r="J21" s="276"/>
      <c r="K21" s="289" t="s">
        <v>12</v>
      </c>
      <c r="L21" s="279">
        <f>H21*7</f>
        <v>0</v>
      </c>
      <c r="M21" s="280"/>
      <c r="N21" s="280"/>
      <c r="O21" s="280"/>
      <c r="P21" s="280"/>
      <c r="Q21" s="287" t="s">
        <v>13</v>
      </c>
      <c r="U21" s="85" t="s">
        <v>76</v>
      </c>
    </row>
    <row r="22" spans="1:35" ht="23.25" customHeight="1" thickBot="1">
      <c r="A22" s="269"/>
      <c r="B22" s="270"/>
      <c r="C22" s="270"/>
      <c r="D22" s="270"/>
      <c r="E22" s="270"/>
      <c r="F22" s="270"/>
      <c r="G22" s="271"/>
      <c r="H22" s="277"/>
      <c r="I22" s="278"/>
      <c r="J22" s="278"/>
      <c r="K22" s="290"/>
      <c r="L22" s="281"/>
      <c r="M22" s="282"/>
      <c r="N22" s="282"/>
      <c r="O22" s="282"/>
      <c r="P22" s="282"/>
      <c r="Q22" s="288"/>
      <c r="U22" s="341" t="s">
        <v>73</v>
      </c>
      <c r="V22" s="330"/>
      <c r="W22" s="330" t="s">
        <v>6</v>
      </c>
      <c r="X22" s="330"/>
      <c r="Y22" s="330"/>
      <c r="Z22" s="330"/>
      <c r="AA22" s="330" t="s">
        <v>92</v>
      </c>
      <c r="AB22" s="330"/>
      <c r="AC22" s="330"/>
      <c r="AD22" s="330"/>
      <c r="AE22" s="330" t="s">
        <v>7</v>
      </c>
      <c r="AF22" s="330"/>
      <c r="AG22" s="330"/>
      <c r="AH22" s="330"/>
      <c r="AI22" s="331"/>
    </row>
    <row r="23" spans="1:35" ht="23.25" customHeight="1">
      <c r="A23" s="269" t="s">
        <v>71</v>
      </c>
      <c r="B23" s="270"/>
      <c r="C23" s="270"/>
      <c r="D23" s="270"/>
      <c r="E23" s="270"/>
      <c r="F23" s="270"/>
      <c r="G23" s="271"/>
      <c r="H23" s="275"/>
      <c r="I23" s="276"/>
      <c r="J23" s="276"/>
      <c r="K23" s="289" t="s">
        <v>12</v>
      </c>
      <c r="L23" s="291">
        <f>H23*6.5</f>
        <v>0</v>
      </c>
      <c r="M23" s="292"/>
      <c r="N23" s="292"/>
      <c r="O23" s="292"/>
      <c r="P23" s="292"/>
      <c r="Q23" s="287" t="s">
        <v>13</v>
      </c>
      <c r="U23" s="342" t="s">
        <v>75</v>
      </c>
      <c r="V23" s="286"/>
      <c r="W23" s="286" t="s">
        <v>74</v>
      </c>
      <c r="X23" s="286"/>
      <c r="Y23" s="286"/>
      <c r="Z23" s="286"/>
      <c r="AA23" s="286" t="s">
        <v>91</v>
      </c>
      <c r="AB23" s="286"/>
      <c r="AC23" s="286"/>
      <c r="AD23" s="286"/>
      <c r="AE23" s="284" t="s">
        <v>135</v>
      </c>
      <c r="AF23" s="284"/>
      <c r="AG23" s="284"/>
      <c r="AH23" s="284"/>
      <c r="AI23" s="285"/>
    </row>
    <row r="24" spans="1:35" ht="23.25" customHeight="1" thickBot="1">
      <c r="A24" s="272"/>
      <c r="B24" s="273"/>
      <c r="C24" s="273"/>
      <c r="D24" s="273"/>
      <c r="E24" s="273"/>
      <c r="F24" s="273"/>
      <c r="G24" s="274"/>
      <c r="H24" s="277"/>
      <c r="I24" s="278"/>
      <c r="J24" s="278"/>
      <c r="K24" s="290"/>
      <c r="L24" s="281"/>
      <c r="M24" s="282"/>
      <c r="N24" s="282"/>
      <c r="O24" s="282"/>
      <c r="P24" s="282"/>
      <c r="Q24" s="288"/>
      <c r="U24" s="283" t="s">
        <v>90</v>
      </c>
      <c r="V24" s="244"/>
      <c r="W24" s="244" t="s">
        <v>74</v>
      </c>
      <c r="X24" s="244"/>
      <c r="Y24" s="244"/>
      <c r="Z24" s="244"/>
      <c r="AA24" s="244" t="s">
        <v>89</v>
      </c>
      <c r="AB24" s="244"/>
      <c r="AC24" s="244"/>
      <c r="AD24" s="244"/>
      <c r="AE24" s="236" t="s">
        <v>72</v>
      </c>
      <c r="AF24" s="236"/>
      <c r="AG24" s="236"/>
      <c r="AH24" s="236"/>
      <c r="AI24" s="237"/>
    </row>
    <row r="25" spans="1:35" ht="23.25" customHeight="1" thickBot="1">
      <c r="A25" s="356" t="s">
        <v>43</v>
      </c>
      <c r="B25" s="357"/>
      <c r="C25" s="357"/>
      <c r="D25" s="357"/>
      <c r="E25" s="354"/>
      <c r="F25" s="354"/>
      <c r="G25" s="355"/>
      <c r="H25" s="360">
        <f>IF(リスト!L4&lt;=2499000,1,IF(リスト!L4&lt;=4999000,2,IF(リスト!L4&lt;=7499000,3,IF(リスト!L4&lt;=9999000,4,IF(リスト!L4&lt;=12499000,5,IF(リスト!L4&lt;=14999000,6,IF(リスト!L4&lt;=17499000,7,IF(リスト!L4&lt;=19999000,8,IF(リスト!L4&lt;=22499000,9,"要見積")))))))))</f>
        <v>1</v>
      </c>
      <c r="I25" s="361"/>
      <c r="J25" s="361"/>
      <c r="K25" s="326" t="s">
        <v>44</v>
      </c>
      <c r="L25" s="279">
        <f>IF(H16=リスト!C1,リスト!D1,IF(H16=リスト!C2,リスト!D2,IF(H16=リスト!C3,リスト!D3,0)))*SH_作成依頼書_1!H25</f>
        <v>0</v>
      </c>
      <c r="M25" s="280"/>
      <c r="N25" s="280"/>
      <c r="O25" s="280"/>
      <c r="P25" s="280"/>
      <c r="Q25" s="324" t="s">
        <v>45</v>
      </c>
      <c r="U25" s="85" t="s">
        <v>101</v>
      </c>
    </row>
    <row r="26" spans="1:35" ht="23.25" customHeight="1" thickBot="1">
      <c r="A26" s="358"/>
      <c r="B26" s="359"/>
      <c r="C26" s="359"/>
      <c r="D26" s="359"/>
      <c r="E26" s="364"/>
      <c r="F26" s="364"/>
      <c r="G26" s="365"/>
      <c r="H26" s="362"/>
      <c r="I26" s="363"/>
      <c r="J26" s="363"/>
      <c r="K26" s="327"/>
      <c r="L26" s="328"/>
      <c r="M26" s="329"/>
      <c r="N26" s="329"/>
      <c r="O26" s="329"/>
      <c r="P26" s="329"/>
      <c r="Q26" s="325"/>
      <c r="U26" s="332" t="s">
        <v>88</v>
      </c>
      <c r="V26" s="260"/>
      <c r="W26" s="260"/>
      <c r="X26" s="260"/>
      <c r="Y26" s="261"/>
      <c r="Z26" s="259" t="s">
        <v>15</v>
      </c>
      <c r="AA26" s="260"/>
      <c r="AB26" s="260"/>
      <c r="AC26" s="261"/>
      <c r="AD26" s="256" t="s">
        <v>9</v>
      </c>
      <c r="AE26" s="257"/>
      <c r="AF26" s="257"/>
      <c r="AG26" s="257"/>
      <c r="AH26" s="257"/>
      <c r="AI26" s="258"/>
    </row>
    <row r="27" spans="1:35" ht="23.25" customHeight="1" thickTop="1">
      <c r="A27" s="269" t="s">
        <v>14</v>
      </c>
      <c r="B27" s="270"/>
      <c r="C27" s="270"/>
      <c r="D27" s="270"/>
      <c r="E27" s="270"/>
      <c r="F27" s="270"/>
      <c r="G27" s="270"/>
      <c r="H27" s="270"/>
      <c r="I27" s="270"/>
      <c r="J27" s="270"/>
      <c r="K27" s="271"/>
      <c r="L27" s="350">
        <f>SUM(L19:P26)</f>
        <v>0</v>
      </c>
      <c r="M27" s="351"/>
      <c r="N27" s="351"/>
      <c r="O27" s="351"/>
      <c r="P27" s="351"/>
      <c r="Q27" s="345" t="s">
        <v>13</v>
      </c>
      <c r="U27" s="238" t="s">
        <v>26</v>
      </c>
      <c r="V27" s="239"/>
      <c r="W27" s="239"/>
      <c r="X27" s="239"/>
      <c r="Y27" s="240"/>
      <c r="Z27" s="254" t="s">
        <v>16</v>
      </c>
      <c r="AA27" s="239"/>
      <c r="AB27" s="239"/>
      <c r="AC27" s="240"/>
      <c r="AD27" s="245" t="s">
        <v>136</v>
      </c>
      <c r="AE27" s="246"/>
      <c r="AF27" s="246"/>
      <c r="AG27" s="246"/>
      <c r="AH27" s="246"/>
      <c r="AI27" s="247"/>
    </row>
    <row r="28" spans="1:35" ht="23.25" customHeight="1" thickBot="1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9"/>
      <c r="L28" s="352"/>
      <c r="M28" s="353"/>
      <c r="N28" s="353"/>
      <c r="O28" s="353"/>
      <c r="P28" s="353"/>
      <c r="Q28" s="346"/>
      <c r="U28" s="241" t="s">
        <v>27</v>
      </c>
      <c r="V28" s="242"/>
      <c r="W28" s="242"/>
      <c r="X28" s="242"/>
      <c r="Y28" s="243"/>
      <c r="Z28" s="255" t="s">
        <v>16</v>
      </c>
      <c r="AA28" s="242"/>
      <c r="AB28" s="242"/>
      <c r="AC28" s="243"/>
      <c r="AD28" s="251" t="s">
        <v>137</v>
      </c>
      <c r="AE28" s="252"/>
      <c r="AF28" s="252"/>
      <c r="AG28" s="252"/>
      <c r="AH28" s="252"/>
      <c r="AI28" s="253"/>
    </row>
    <row r="29" spans="1:35" ht="31.5" customHeight="1" thickBot="1">
      <c r="A29" s="84"/>
      <c r="B29" s="84"/>
      <c r="C29" s="84"/>
      <c r="D29" s="84"/>
      <c r="E29" s="84"/>
      <c r="F29" s="84"/>
      <c r="G29" s="84"/>
      <c r="H29" s="121" t="str">
        <f>IF(H19="","※数量をプルダウンよりご選択ください","")</f>
        <v>※数量をプルダウンよりご選択ください</v>
      </c>
      <c r="I29" s="84"/>
      <c r="J29" s="84"/>
      <c r="K29" s="84"/>
      <c r="L29" s="83"/>
      <c r="M29" s="83"/>
      <c r="N29" s="83"/>
      <c r="O29" s="83"/>
      <c r="P29" s="83"/>
      <c r="Q29" s="83"/>
      <c r="U29" s="283" t="s">
        <v>28</v>
      </c>
      <c r="V29" s="244"/>
      <c r="W29" s="244"/>
      <c r="X29" s="244"/>
      <c r="Y29" s="244"/>
      <c r="Z29" s="244" t="s">
        <v>16</v>
      </c>
      <c r="AA29" s="244"/>
      <c r="AB29" s="244"/>
      <c r="AC29" s="244"/>
      <c r="AD29" s="236" t="s">
        <v>138</v>
      </c>
      <c r="AE29" s="236"/>
      <c r="AF29" s="236"/>
      <c r="AG29" s="236"/>
      <c r="AH29" s="236"/>
      <c r="AI29" s="237"/>
    </row>
    <row r="30" spans="1:35" ht="31.5" customHeight="1" thickBot="1">
      <c r="A30" s="343" t="s">
        <v>17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U30" s="82"/>
    </row>
    <row r="31" spans="1:35" ht="31.5" customHeight="1">
      <c r="A31" s="81" t="s">
        <v>18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79"/>
      <c r="AG31" s="79"/>
      <c r="AH31" s="79"/>
      <c r="AI31" s="78"/>
    </row>
    <row r="32" spans="1:35" ht="31.5" customHeight="1">
      <c r="A32" s="77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6"/>
      <c r="AB32" s="75"/>
      <c r="AC32" s="75" t="s">
        <v>19</v>
      </c>
      <c r="AD32" s="75"/>
      <c r="AE32" s="75"/>
      <c r="AF32" s="75" t="s">
        <v>20</v>
      </c>
      <c r="AG32" s="75"/>
      <c r="AH32" s="75" t="s">
        <v>21</v>
      </c>
      <c r="AI32" s="72"/>
    </row>
    <row r="33" spans="1:35" ht="31.5" customHeight="1">
      <c r="A33" s="71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4"/>
      <c r="AB33" s="73"/>
      <c r="AC33" s="73"/>
      <c r="AD33" s="73"/>
      <c r="AE33" s="73"/>
      <c r="AF33" s="73"/>
      <c r="AG33" s="73"/>
      <c r="AH33" s="73"/>
      <c r="AI33" s="72"/>
    </row>
    <row r="34" spans="1:35" ht="31.5" customHeight="1">
      <c r="A34" s="71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69"/>
      <c r="AC34" s="69"/>
      <c r="AD34" s="69"/>
      <c r="AE34" s="248" t="s">
        <v>87</v>
      </c>
      <c r="AF34" s="249"/>
      <c r="AG34" s="249"/>
      <c r="AH34" s="249"/>
      <c r="AI34" s="250"/>
    </row>
    <row r="35" spans="1:35" ht="31.5" customHeight="1">
      <c r="A35" s="71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69"/>
      <c r="AC35" s="69"/>
      <c r="AD35" s="69"/>
      <c r="AE35" s="230"/>
      <c r="AF35" s="231"/>
      <c r="AG35" s="231"/>
      <c r="AH35" s="231"/>
      <c r="AI35" s="232"/>
    </row>
    <row r="36" spans="1:35" ht="31.5" customHeight="1">
      <c r="A36" s="71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69"/>
      <c r="AC36" s="69"/>
      <c r="AD36" s="69"/>
      <c r="AE36" s="230"/>
      <c r="AF36" s="231"/>
      <c r="AG36" s="231"/>
      <c r="AH36" s="231"/>
      <c r="AI36" s="232"/>
    </row>
    <row r="37" spans="1:35" ht="31.5" customHeight="1" thickBot="1">
      <c r="A37" s="68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6"/>
      <c r="AC37" s="66"/>
      <c r="AD37" s="66"/>
      <c r="AE37" s="233"/>
      <c r="AF37" s="234"/>
      <c r="AG37" s="234"/>
      <c r="AH37" s="234"/>
      <c r="AI37" s="235"/>
    </row>
  </sheetData>
  <sheetProtection selectLockedCells="1"/>
  <mergeCells count="85">
    <mergeCell ref="E25:G25"/>
    <mergeCell ref="A25:D26"/>
    <mergeCell ref="U26:Y26"/>
    <mergeCell ref="H25:J26"/>
    <mergeCell ref="E26:G26"/>
    <mergeCell ref="A30:Q30"/>
    <mergeCell ref="U29:Y29"/>
    <mergeCell ref="Q27:Q28"/>
    <mergeCell ref="A27:K28"/>
    <mergeCell ref="L27:P28"/>
    <mergeCell ref="U15:AA15"/>
    <mergeCell ref="AB15:AI15"/>
    <mergeCell ref="Q25:Q26"/>
    <mergeCell ref="K25:K26"/>
    <mergeCell ref="L25:P26"/>
    <mergeCell ref="AE22:AI22"/>
    <mergeCell ref="AA22:AD22"/>
    <mergeCell ref="W22:Z22"/>
    <mergeCell ref="U18:AA18"/>
    <mergeCell ref="AB18:AI18"/>
    <mergeCell ref="U19:AA19"/>
    <mergeCell ref="AB19:AI19"/>
    <mergeCell ref="U20:AI20"/>
    <mergeCell ref="U22:V22"/>
    <mergeCell ref="U23:V23"/>
    <mergeCell ref="AA23:AD23"/>
    <mergeCell ref="Z9:Z11"/>
    <mergeCell ref="AA9:AI11"/>
    <mergeCell ref="L19:P20"/>
    <mergeCell ref="B9:Y11"/>
    <mergeCell ref="A16:G16"/>
    <mergeCell ref="H16:Q16"/>
    <mergeCell ref="L18:Q18"/>
    <mergeCell ref="Q19:Q20"/>
    <mergeCell ref="A19:G20"/>
    <mergeCell ref="A12:A14"/>
    <mergeCell ref="H18:K18"/>
    <mergeCell ref="K19:K20"/>
    <mergeCell ref="H19:J20"/>
    <mergeCell ref="A9:A11"/>
    <mergeCell ref="B12:AI14"/>
    <mergeCell ref="A18:G18"/>
    <mergeCell ref="W23:Z23"/>
    <mergeCell ref="W24:Z24"/>
    <mergeCell ref="Q23:Q24"/>
    <mergeCell ref="K21:K22"/>
    <mergeCell ref="Q21:Q22"/>
    <mergeCell ref="K23:K24"/>
    <mergeCell ref="L23:P24"/>
    <mergeCell ref="AD26:AI26"/>
    <mergeCell ref="Z26:AC26"/>
    <mergeCell ref="A4:AI4"/>
    <mergeCell ref="F6:F7"/>
    <mergeCell ref="W6:Y7"/>
    <mergeCell ref="AA6:AA7"/>
    <mergeCell ref="AB6:AI7"/>
    <mergeCell ref="A23:G24"/>
    <mergeCell ref="H21:J22"/>
    <mergeCell ref="L21:P22"/>
    <mergeCell ref="U24:V24"/>
    <mergeCell ref="A21:G22"/>
    <mergeCell ref="H23:J24"/>
    <mergeCell ref="AE23:AI23"/>
    <mergeCell ref="AA24:AD24"/>
    <mergeCell ref="AE24:AI24"/>
    <mergeCell ref="AE35:AI37"/>
    <mergeCell ref="AD29:AI29"/>
    <mergeCell ref="U27:Y27"/>
    <mergeCell ref="U28:Y28"/>
    <mergeCell ref="Z29:AC29"/>
    <mergeCell ref="AD27:AI27"/>
    <mergeCell ref="AE34:AI34"/>
    <mergeCell ref="AD28:AI28"/>
    <mergeCell ref="Z27:AC27"/>
    <mergeCell ref="Z28:AC28"/>
    <mergeCell ref="A1:K1"/>
    <mergeCell ref="S6:U7"/>
    <mergeCell ref="V6:V7"/>
    <mergeCell ref="G6:J7"/>
    <mergeCell ref="K6:K7"/>
    <mergeCell ref="L6:L7"/>
    <mergeCell ref="A6:E7"/>
    <mergeCell ref="M6:M7"/>
    <mergeCell ref="A3:AI3"/>
    <mergeCell ref="Z6:Z7"/>
  </mergeCells>
  <phoneticPr fontId="4"/>
  <conditionalFormatting sqref="H25">
    <cfRule type="cellIs" dxfId="32" priority="4" operator="equal">
      <formula>0</formula>
    </cfRule>
  </conditionalFormatting>
  <conditionalFormatting sqref="L19:P20 L21 L23">
    <cfRule type="cellIs" dxfId="31" priority="6" operator="equal">
      <formula>0</formula>
    </cfRule>
    <cfRule type="cellIs" dxfId="30" priority="7" operator="between">
      <formula>0</formula>
      <formula>0</formula>
    </cfRule>
    <cfRule type="cellIs" dxfId="29" priority="8" operator="equal">
      <formula>0</formula>
    </cfRule>
  </conditionalFormatting>
  <conditionalFormatting sqref="L25:P26">
    <cfRule type="cellIs" dxfId="28" priority="2" operator="equal">
      <formula>"#N/A"</formula>
    </cfRule>
    <cfRule type="cellIs" dxfId="27" priority="3" operator="equal">
      <formula>#N/A</formula>
    </cfRule>
  </conditionalFormatting>
  <conditionalFormatting sqref="L25:P28">
    <cfRule type="cellIs" dxfId="26" priority="1" operator="equal">
      <formula>0</formula>
    </cfRule>
  </conditionalFormatting>
  <printOptions horizontalCentered="1"/>
  <pageMargins left="0.35433070866141736" right="0.35433070866141736" top="0.39370078740157483" bottom="0.39370078740157483" header="0.11811023622047245" footer="0.19685039370078741"/>
  <pageSetup paperSize="9" scale="80" orientation="portrait" horizontalDpi="1200" verticalDpi="1200" r:id="rId1"/>
  <headerFooter alignWithMargins="0">
    <oddFooter>&amp;C１／３ ページ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リスト!$C$1:$C$4</xm:f>
          </x14:formula1>
          <xm:sqref>H16:Q16</xm:sqref>
        </x14:dataValidation>
        <x14:dataValidation type="list" allowBlank="1" showInputMessage="1" showErrorMessage="1" xr:uid="{00000000-0002-0000-0000-000001000000}">
          <x14:formula1>
            <xm:f>リスト!$A$1:$A$98</xm:f>
          </x14:formula1>
          <xm:sqref>H19:J20</xm:sqref>
        </x14:dataValidation>
        <x14:dataValidation type="list" allowBlank="1" showInputMessage="1" showErrorMessage="1" xr:uid="{00000000-0002-0000-0000-000002000000}">
          <x14:formula1>
            <xm:f>リスト!$F$1:$F$100</xm:f>
          </x14:formula1>
          <xm:sqref>H21:J22 H23:J24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01"/>
  <sheetViews>
    <sheetView showZeros="0" view="pageBreakPreview" zoomScale="70" zoomScaleSheetLayoutView="70" workbookViewId="0">
      <selection activeCell="F11" sqref="F11"/>
    </sheetView>
  </sheetViews>
  <sheetFormatPr defaultRowHeight="12"/>
  <cols>
    <col min="1" max="1" width="4.125" style="4" customWidth="1"/>
    <col min="2" max="2" width="20.625" style="1" customWidth="1"/>
    <col min="3" max="3" width="11.625" style="1" customWidth="1"/>
    <col min="4" max="4" width="8.625" style="1" customWidth="1"/>
    <col min="5" max="5" width="4" style="1" customWidth="1"/>
    <col min="6" max="6" width="12.625" style="38" customWidth="1"/>
    <col min="7" max="7" width="3.125" style="1" customWidth="1"/>
    <col min="8" max="8" width="4.125" style="1" customWidth="1"/>
    <col min="9" max="9" width="12.625" style="1" customWidth="1"/>
    <col min="10" max="10" width="3.125" style="1" customWidth="1"/>
    <col min="11" max="11" width="1" style="1" customWidth="1"/>
    <col min="12" max="12" width="4.125" style="2" customWidth="1"/>
    <col min="13" max="13" width="20.625" style="2" customWidth="1"/>
    <col min="14" max="14" width="11.5" style="10" customWidth="1"/>
    <col min="15" max="15" width="8.625" style="2" customWidth="1"/>
    <col min="16" max="16" width="4.125" style="2" customWidth="1"/>
    <col min="17" max="17" width="12.375" style="45" customWidth="1"/>
    <col min="18" max="18" width="3.125" style="1" customWidth="1"/>
    <col min="19" max="19" width="4" style="1" customWidth="1"/>
    <col min="20" max="20" width="12.625" style="1" customWidth="1"/>
    <col min="21" max="21" width="3.125" style="1" customWidth="1"/>
    <col min="22" max="118" width="8.875" style="1"/>
    <col min="119" max="119" width="4.5" style="1" bestFit="1" customWidth="1"/>
    <col min="120" max="120" width="49.625" style="1" customWidth="1"/>
    <col min="121" max="121" width="20.125" style="1" customWidth="1"/>
    <col min="122" max="122" width="14.625" style="1" bestFit="1" customWidth="1"/>
    <col min="123" max="123" width="4.5" style="1" customWidth="1"/>
    <col min="124" max="124" width="16.125" style="1" customWidth="1"/>
    <col min="125" max="125" width="2.625" style="1" customWidth="1"/>
    <col min="126" max="126" width="4.625" style="1" customWidth="1"/>
    <col min="127" max="127" width="16.125" style="1" customWidth="1"/>
    <col min="128" max="128" width="2.625" style="1" customWidth="1"/>
    <col min="129" max="129" width="20.375" style="1" bestFit="1" customWidth="1"/>
    <col min="130" max="130" width="12" style="1" customWidth="1"/>
    <col min="131" max="131" width="0" style="1" hidden="1" customWidth="1"/>
    <col min="132" max="132" width="7.125" style="1" customWidth="1"/>
    <col min="133" max="374" width="8.875" style="1"/>
    <col min="375" max="375" width="4.5" style="1" bestFit="1" customWidth="1"/>
    <col min="376" max="376" width="49.625" style="1" customWidth="1"/>
    <col min="377" max="377" width="20.125" style="1" customWidth="1"/>
    <col min="378" max="378" width="14.625" style="1" bestFit="1" customWidth="1"/>
    <col min="379" max="379" width="4.5" style="1" customWidth="1"/>
    <col min="380" max="380" width="16.125" style="1" customWidth="1"/>
    <col min="381" max="381" width="2.625" style="1" customWidth="1"/>
    <col min="382" max="382" width="4.625" style="1" customWidth="1"/>
    <col min="383" max="383" width="16.125" style="1" customWidth="1"/>
    <col min="384" max="384" width="2.625" style="1" customWidth="1"/>
    <col min="385" max="385" width="20.375" style="1" bestFit="1" customWidth="1"/>
    <col min="386" max="386" width="12" style="1" customWidth="1"/>
    <col min="387" max="387" width="0" style="1" hidden="1" customWidth="1"/>
    <col min="388" max="388" width="7.125" style="1" customWidth="1"/>
    <col min="389" max="630" width="9" style="1"/>
    <col min="631" max="631" width="4.5" style="1" bestFit="1" customWidth="1"/>
    <col min="632" max="632" width="49.625" style="1" customWidth="1"/>
    <col min="633" max="633" width="20.125" style="1" customWidth="1"/>
    <col min="634" max="634" width="14.625" style="1" bestFit="1" customWidth="1"/>
    <col min="635" max="635" width="4.5" style="1" customWidth="1"/>
    <col min="636" max="636" width="16.125" style="1" customWidth="1"/>
    <col min="637" max="637" width="2.625" style="1" customWidth="1"/>
    <col min="638" max="638" width="4.625" style="1" customWidth="1"/>
    <col min="639" max="639" width="16.125" style="1" customWidth="1"/>
    <col min="640" max="640" width="2.625" style="1" customWidth="1"/>
    <col min="641" max="641" width="20.375" style="1" bestFit="1" customWidth="1"/>
    <col min="642" max="642" width="12" style="1" customWidth="1"/>
    <col min="643" max="643" width="0" style="1" hidden="1" customWidth="1"/>
    <col min="644" max="644" width="7.125" style="1" customWidth="1"/>
    <col min="645" max="886" width="8.875" style="1"/>
    <col min="887" max="887" width="4.5" style="1" bestFit="1" customWidth="1"/>
    <col min="888" max="888" width="49.625" style="1" customWidth="1"/>
    <col min="889" max="889" width="20.125" style="1" customWidth="1"/>
    <col min="890" max="890" width="14.625" style="1" bestFit="1" customWidth="1"/>
    <col min="891" max="891" width="4.5" style="1" customWidth="1"/>
    <col min="892" max="892" width="16.125" style="1" customWidth="1"/>
    <col min="893" max="893" width="2.625" style="1" customWidth="1"/>
    <col min="894" max="894" width="4.625" style="1" customWidth="1"/>
    <col min="895" max="895" width="16.125" style="1" customWidth="1"/>
    <col min="896" max="896" width="2.625" style="1" customWidth="1"/>
    <col min="897" max="897" width="20.375" style="1" bestFit="1" customWidth="1"/>
    <col min="898" max="898" width="12" style="1" customWidth="1"/>
    <col min="899" max="899" width="0" style="1" hidden="1" customWidth="1"/>
    <col min="900" max="900" width="7.125" style="1" customWidth="1"/>
    <col min="901" max="1142" width="8.875" style="1"/>
    <col min="1143" max="1143" width="4.5" style="1" bestFit="1" customWidth="1"/>
    <col min="1144" max="1144" width="49.625" style="1" customWidth="1"/>
    <col min="1145" max="1145" width="20.125" style="1" customWidth="1"/>
    <col min="1146" max="1146" width="14.625" style="1" bestFit="1" customWidth="1"/>
    <col min="1147" max="1147" width="4.5" style="1" customWidth="1"/>
    <col min="1148" max="1148" width="16.125" style="1" customWidth="1"/>
    <col min="1149" max="1149" width="2.625" style="1" customWidth="1"/>
    <col min="1150" max="1150" width="4.625" style="1" customWidth="1"/>
    <col min="1151" max="1151" width="16.125" style="1" customWidth="1"/>
    <col min="1152" max="1152" width="2.625" style="1" customWidth="1"/>
    <col min="1153" max="1153" width="20.375" style="1" bestFit="1" customWidth="1"/>
    <col min="1154" max="1154" width="12" style="1" customWidth="1"/>
    <col min="1155" max="1155" width="0" style="1" hidden="1" customWidth="1"/>
    <col min="1156" max="1156" width="7.125" style="1" customWidth="1"/>
    <col min="1157" max="1398" width="8.875" style="1"/>
    <col min="1399" max="1399" width="4.5" style="1" bestFit="1" customWidth="1"/>
    <col min="1400" max="1400" width="49.625" style="1" customWidth="1"/>
    <col min="1401" max="1401" width="20.125" style="1" customWidth="1"/>
    <col min="1402" max="1402" width="14.625" style="1" bestFit="1" customWidth="1"/>
    <col min="1403" max="1403" width="4.5" style="1" customWidth="1"/>
    <col min="1404" max="1404" width="16.125" style="1" customWidth="1"/>
    <col min="1405" max="1405" width="2.625" style="1" customWidth="1"/>
    <col min="1406" max="1406" width="4.625" style="1" customWidth="1"/>
    <col min="1407" max="1407" width="16.125" style="1" customWidth="1"/>
    <col min="1408" max="1408" width="2.625" style="1" customWidth="1"/>
    <col min="1409" max="1409" width="20.375" style="1" bestFit="1" customWidth="1"/>
    <col min="1410" max="1410" width="12" style="1" customWidth="1"/>
    <col min="1411" max="1411" width="0" style="1" hidden="1" customWidth="1"/>
    <col min="1412" max="1412" width="7.125" style="1" customWidth="1"/>
    <col min="1413" max="1654" width="9" style="1"/>
    <col min="1655" max="1655" width="4.5" style="1" bestFit="1" customWidth="1"/>
    <col min="1656" max="1656" width="49.625" style="1" customWidth="1"/>
    <col min="1657" max="1657" width="20.125" style="1" customWidth="1"/>
    <col min="1658" max="1658" width="14.625" style="1" bestFit="1" customWidth="1"/>
    <col min="1659" max="1659" width="4.5" style="1" customWidth="1"/>
    <col min="1660" max="1660" width="16.125" style="1" customWidth="1"/>
    <col min="1661" max="1661" width="2.625" style="1" customWidth="1"/>
    <col min="1662" max="1662" width="4.625" style="1" customWidth="1"/>
    <col min="1663" max="1663" width="16.125" style="1" customWidth="1"/>
    <col min="1664" max="1664" width="2.625" style="1" customWidth="1"/>
    <col min="1665" max="1665" width="20.375" style="1" bestFit="1" customWidth="1"/>
    <col min="1666" max="1666" width="12" style="1" customWidth="1"/>
    <col min="1667" max="1667" width="0" style="1" hidden="1" customWidth="1"/>
    <col min="1668" max="1668" width="7.125" style="1" customWidth="1"/>
    <col min="1669" max="1910" width="8.875" style="1"/>
    <col min="1911" max="1911" width="4.5" style="1" bestFit="1" customWidth="1"/>
    <col min="1912" max="1912" width="49.625" style="1" customWidth="1"/>
    <col min="1913" max="1913" width="20.125" style="1" customWidth="1"/>
    <col min="1914" max="1914" width="14.625" style="1" bestFit="1" customWidth="1"/>
    <col min="1915" max="1915" width="4.5" style="1" customWidth="1"/>
    <col min="1916" max="1916" width="16.125" style="1" customWidth="1"/>
    <col min="1917" max="1917" width="2.625" style="1" customWidth="1"/>
    <col min="1918" max="1918" width="4.625" style="1" customWidth="1"/>
    <col min="1919" max="1919" width="16.125" style="1" customWidth="1"/>
    <col min="1920" max="1920" width="2.625" style="1" customWidth="1"/>
    <col min="1921" max="1921" width="20.375" style="1" bestFit="1" customWidth="1"/>
    <col min="1922" max="1922" width="12" style="1" customWidth="1"/>
    <col min="1923" max="1923" width="0" style="1" hidden="1" customWidth="1"/>
    <col min="1924" max="1924" width="7.125" style="1" customWidth="1"/>
    <col min="1925" max="2166" width="8.875" style="1"/>
    <col min="2167" max="2167" width="4.5" style="1" bestFit="1" customWidth="1"/>
    <col min="2168" max="2168" width="49.625" style="1" customWidth="1"/>
    <col min="2169" max="2169" width="20.125" style="1" customWidth="1"/>
    <col min="2170" max="2170" width="14.625" style="1" bestFit="1" customWidth="1"/>
    <col min="2171" max="2171" width="4.5" style="1" customWidth="1"/>
    <col min="2172" max="2172" width="16.125" style="1" customWidth="1"/>
    <col min="2173" max="2173" width="2.625" style="1" customWidth="1"/>
    <col min="2174" max="2174" width="4.625" style="1" customWidth="1"/>
    <col min="2175" max="2175" width="16.125" style="1" customWidth="1"/>
    <col min="2176" max="2176" width="2.625" style="1" customWidth="1"/>
    <col min="2177" max="2177" width="20.375" style="1" bestFit="1" customWidth="1"/>
    <col min="2178" max="2178" width="12" style="1" customWidth="1"/>
    <col min="2179" max="2179" width="0" style="1" hidden="1" customWidth="1"/>
    <col min="2180" max="2180" width="7.125" style="1" customWidth="1"/>
    <col min="2181" max="2422" width="8.875" style="1"/>
    <col min="2423" max="2423" width="4.5" style="1" bestFit="1" customWidth="1"/>
    <col min="2424" max="2424" width="49.625" style="1" customWidth="1"/>
    <col min="2425" max="2425" width="20.125" style="1" customWidth="1"/>
    <col min="2426" max="2426" width="14.625" style="1" bestFit="1" customWidth="1"/>
    <col min="2427" max="2427" width="4.5" style="1" customWidth="1"/>
    <col min="2428" max="2428" width="16.125" style="1" customWidth="1"/>
    <col min="2429" max="2429" width="2.625" style="1" customWidth="1"/>
    <col min="2430" max="2430" width="4.625" style="1" customWidth="1"/>
    <col min="2431" max="2431" width="16.125" style="1" customWidth="1"/>
    <col min="2432" max="2432" width="2.625" style="1" customWidth="1"/>
    <col min="2433" max="2433" width="20.375" style="1" bestFit="1" customWidth="1"/>
    <col min="2434" max="2434" width="12" style="1" customWidth="1"/>
    <col min="2435" max="2435" width="0" style="1" hidden="1" customWidth="1"/>
    <col min="2436" max="2436" width="7.125" style="1" customWidth="1"/>
    <col min="2437" max="2678" width="9" style="1"/>
    <col min="2679" max="2679" width="4.5" style="1" bestFit="1" customWidth="1"/>
    <col min="2680" max="2680" width="49.625" style="1" customWidth="1"/>
    <col min="2681" max="2681" width="20.125" style="1" customWidth="1"/>
    <col min="2682" max="2682" width="14.625" style="1" bestFit="1" customWidth="1"/>
    <col min="2683" max="2683" width="4.5" style="1" customWidth="1"/>
    <col min="2684" max="2684" width="16.125" style="1" customWidth="1"/>
    <col min="2685" max="2685" width="2.625" style="1" customWidth="1"/>
    <col min="2686" max="2686" width="4.625" style="1" customWidth="1"/>
    <col min="2687" max="2687" width="16.125" style="1" customWidth="1"/>
    <col min="2688" max="2688" width="2.625" style="1" customWidth="1"/>
    <col min="2689" max="2689" width="20.375" style="1" bestFit="1" customWidth="1"/>
    <col min="2690" max="2690" width="12" style="1" customWidth="1"/>
    <col min="2691" max="2691" width="0" style="1" hidden="1" customWidth="1"/>
    <col min="2692" max="2692" width="7.125" style="1" customWidth="1"/>
    <col min="2693" max="2934" width="8.875" style="1"/>
    <col min="2935" max="2935" width="4.5" style="1" bestFit="1" customWidth="1"/>
    <col min="2936" max="2936" width="49.625" style="1" customWidth="1"/>
    <col min="2937" max="2937" width="20.125" style="1" customWidth="1"/>
    <col min="2938" max="2938" width="14.625" style="1" bestFit="1" customWidth="1"/>
    <col min="2939" max="2939" width="4.5" style="1" customWidth="1"/>
    <col min="2940" max="2940" width="16.125" style="1" customWidth="1"/>
    <col min="2941" max="2941" width="2.625" style="1" customWidth="1"/>
    <col min="2942" max="2942" width="4.625" style="1" customWidth="1"/>
    <col min="2943" max="2943" width="16.125" style="1" customWidth="1"/>
    <col min="2944" max="2944" width="2.625" style="1" customWidth="1"/>
    <col min="2945" max="2945" width="20.375" style="1" bestFit="1" customWidth="1"/>
    <col min="2946" max="2946" width="12" style="1" customWidth="1"/>
    <col min="2947" max="2947" width="0" style="1" hidden="1" customWidth="1"/>
    <col min="2948" max="2948" width="7.125" style="1" customWidth="1"/>
    <col min="2949" max="3190" width="8.875" style="1"/>
    <col min="3191" max="3191" width="4.5" style="1" bestFit="1" customWidth="1"/>
    <col min="3192" max="3192" width="49.625" style="1" customWidth="1"/>
    <col min="3193" max="3193" width="20.125" style="1" customWidth="1"/>
    <col min="3194" max="3194" width="14.625" style="1" bestFit="1" customWidth="1"/>
    <col min="3195" max="3195" width="4.5" style="1" customWidth="1"/>
    <col min="3196" max="3196" width="16.125" style="1" customWidth="1"/>
    <col min="3197" max="3197" width="2.625" style="1" customWidth="1"/>
    <col min="3198" max="3198" width="4.625" style="1" customWidth="1"/>
    <col min="3199" max="3199" width="16.125" style="1" customWidth="1"/>
    <col min="3200" max="3200" width="2.625" style="1" customWidth="1"/>
    <col min="3201" max="3201" width="20.375" style="1" bestFit="1" customWidth="1"/>
    <col min="3202" max="3202" width="12" style="1" customWidth="1"/>
    <col min="3203" max="3203" width="0" style="1" hidden="1" customWidth="1"/>
    <col min="3204" max="3204" width="7.125" style="1" customWidth="1"/>
    <col min="3205" max="3446" width="8.875" style="1"/>
    <col min="3447" max="3447" width="4.5" style="1" bestFit="1" customWidth="1"/>
    <col min="3448" max="3448" width="49.625" style="1" customWidth="1"/>
    <col min="3449" max="3449" width="20.125" style="1" customWidth="1"/>
    <col min="3450" max="3450" width="14.625" style="1" bestFit="1" customWidth="1"/>
    <col min="3451" max="3451" width="4.5" style="1" customWidth="1"/>
    <col min="3452" max="3452" width="16.125" style="1" customWidth="1"/>
    <col min="3453" max="3453" width="2.625" style="1" customWidth="1"/>
    <col min="3454" max="3454" width="4.625" style="1" customWidth="1"/>
    <col min="3455" max="3455" width="16.125" style="1" customWidth="1"/>
    <col min="3456" max="3456" width="2.625" style="1" customWidth="1"/>
    <col min="3457" max="3457" width="20.375" style="1" bestFit="1" customWidth="1"/>
    <col min="3458" max="3458" width="12" style="1" customWidth="1"/>
    <col min="3459" max="3459" width="0" style="1" hidden="1" customWidth="1"/>
    <col min="3460" max="3460" width="7.125" style="1" customWidth="1"/>
    <col min="3461" max="3702" width="9" style="1"/>
    <col min="3703" max="3703" width="4.5" style="1" bestFit="1" customWidth="1"/>
    <col min="3704" max="3704" width="49.625" style="1" customWidth="1"/>
    <col min="3705" max="3705" width="20.125" style="1" customWidth="1"/>
    <col min="3706" max="3706" width="14.625" style="1" bestFit="1" customWidth="1"/>
    <col min="3707" max="3707" width="4.5" style="1" customWidth="1"/>
    <col min="3708" max="3708" width="16.125" style="1" customWidth="1"/>
    <col min="3709" max="3709" width="2.625" style="1" customWidth="1"/>
    <col min="3710" max="3710" width="4.625" style="1" customWidth="1"/>
    <col min="3711" max="3711" width="16.125" style="1" customWidth="1"/>
    <col min="3712" max="3712" width="2.625" style="1" customWidth="1"/>
    <col min="3713" max="3713" width="20.375" style="1" bestFit="1" customWidth="1"/>
    <col min="3714" max="3714" width="12" style="1" customWidth="1"/>
    <col min="3715" max="3715" width="0" style="1" hidden="1" customWidth="1"/>
    <col min="3716" max="3716" width="7.125" style="1" customWidth="1"/>
    <col min="3717" max="3958" width="8.875" style="1"/>
    <col min="3959" max="3959" width="4.5" style="1" bestFit="1" customWidth="1"/>
    <col min="3960" max="3960" width="49.625" style="1" customWidth="1"/>
    <col min="3961" max="3961" width="20.125" style="1" customWidth="1"/>
    <col min="3962" max="3962" width="14.625" style="1" bestFit="1" customWidth="1"/>
    <col min="3963" max="3963" width="4.5" style="1" customWidth="1"/>
    <col min="3964" max="3964" width="16.125" style="1" customWidth="1"/>
    <col min="3965" max="3965" width="2.625" style="1" customWidth="1"/>
    <col min="3966" max="3966" width="4.625" style="1" customWidth="1"/>
    <col min="3967" max="3967" width="16.125" style="1" customWidth="1"/>
    <col min="3968" max="3968" width="2.625" style="1" customWidth="1"/>
    <col min="3969" max="3969" width="20.375" style="1" bestFit="1" customWidth="1"/>
    <col min="3970" max="3970" width="12" style="1" customWidth="1"/>
    <col min="3971" max="3971" width="0" style="1" hidden="1" customWidth="1"/>
    <col min="3972" max="3972" width="7.125" style="1" customWidth="1"/>
    <col min="3973" max="4214" width="8.875" style="1"/>
    <col min="4215" max="4215" width="4.5" style="1" bestFit="1" customWidth="1"/>
    <col min="4216" max="4216" width="49.625" style="1" customWidth="1"/>
    <col min="4217" max="4217" width="20.125" style="1" customWidth="1"/>
    <col min="4218" max="4218" width="14.625" style="1" bestFit="1" customWidth="1"/>
    <col min="4219" max="4219" width="4.5" style="1" customWidth="1"/>
    <col min="4220" max="4220" width="16.125" style="1" customWidth="1"/>
    <col min="4221" max="4221" width="2.625" style="1" customWidth="1"/>
    <col min="4222" max="4222" width="4.625" style="1" customWidth="1"/>
    <col min="4223" max="4223" width="16.125" style="1" customWidth="1"/>
    <col min="4224" max="4224" width="2.625" style="1" customWidth="1"/>
    <col min="4225" max="4225" width="20.375" style="1" bestFit="1" customWidth="1"/>
    <col min="4226" max="4226" width="12" style="1" customWidth="1"/>
    <col min="4227" max="4227" width="0" style="1" hidden="1" customWidth="1"/>
    <col min="4228" max="4228" width="7.125" style="1" customWidth="1"/>
    <col min="4229" max="4470" width="8.875" style="1"/>
    <col min="4471" max="4471" width="4.5" style="1" bestFit="1" customWidth="1"/>
    <col min="4472" max="4472" width="49.625" style="1" customWidth="1"/>
    <col min="4473" max="4473" width="20.125" style="1" customWidth="1"/>
    <col min="4474" max="4474" width="14.625" style="1" bestFit="1" customWidth="1"/>
    <col min="4475" max="4475" width="4.5" style="1" customWidth="1"/>
    <col min="4476" max="4476" width="16.125" style="1" customWidth="1"/>
    <col min="4477" max="4477" width="2.625" style="1" customWidth="1"/>
    <col min="4478" max="4478" width="4.625" style="1" customWidth="1"/>
    <col min="4479" max="4479" width="16.125" style="1" customWidth="1"/>
    <col min="4480" max="4480" width="2.625" style="1" customWidth="1"/>
    <col min="4481" max="4481" width="20.375" style="1" bestFit="1" customWidth="1"/>
    <col min="4482" max="4482" width="12" style="1" customWidth="1"/>
    <col min="4483" max="4483" width="0" style="1" hidden="1" customWidth="1"/>
    <col min="4484" max="4484" width="7.125" style="1" customWidth="1"/>
    <col min="4485" max="4726" width="9" style="1"/>
    <col min="4727" max="4727" width="4.5" style="1" bestFit="1" customWidth="1"/>
    <col min="4728" max="4728" width="49.625" style="1" customWidth="1"/>
    <col min="4729" max="4729" width="20.125" style="1" customWidth="1"/>
    <col min="4730" max="4730" width="14.625" style="1" bestFit="1" customWidth="1"/>
    <col min="4731" max="4731" width="4.5" style="1" customWidth="1"/>
    <col min="4732" max="4732" width="16.125" style="1" customWidth="1"/>
    <col min="4733" max="4733" width="2.625" style="1" customWidth="1"/>
    <col min="4734" max="4734" width="4.625" style="1" customWidth="1"/>
    <col min="4735" max="4735" width="16.125" style="1" customWidth="1"/>
    <col min="4736" max="4736" width="2.625" style="1" customWidth="1"/>
    <col min="4737" max="4737" width="20.375" style="1" bestFit="1" customWidth="1"/>
    <col min="4738" max="4738" width="12" style="1" customWidth="1"/>
    <col min="4739" max="4739" width="0" style="1" hidden="1" customWidth="1"/>
    <col min="4740" max="4740" width="7.125" style="1" customWidth="1"/>
    <col min="4741" max="4982" width="8.875" style="1"/>
    <col min="4983" max="4983" width="4.5" style="1" bestFit="1" customWidth="1"/>
    <col min="4984" max="4984" width="49.625" style="1" customWidth="1"/>
    <col min="4985" max="4985" width="20.125" style="1" customWidth="1"/>
    <col min="4986" max="4986" width="14.625" style="1" bestFit="1" customWidth="1"/>
    <col min="4987" max="4987" width="4.5" style="1" customWidth="1"/>
    <col min="4988" max="4988" width="16.125" style="1" customWidth="1"/>
    <col min="4989" max="4989" width="2.625" style="1" customWidth="1"/>
    <col min="4990" max="4990" width="4.625" style="1" customWidth="1"/>
    <col min="4991" max="4991" width="16.125" style="1" customWidth="1"/>
    <col min="4992" max="4992" width="2.625" style="1" customWidth="1"/>
    <col min="4993" max="4993" width="20.375" style="1" bestFit="1" customWidth="1"/>
    <col min="4994" max="4994" width="12" style="1" customWidth="1"/>
    <col min="4995" max="4995" width="0" style="1" hidden="1" customWidth="1"/>
    <col min="4996" max="4996" width="7.125" style="1" customWidth="1"/>
    <col min="4997" max="5238" width="8.875" style="1"/>
    <col min="5239" max="5239" width="4.5" style="1" bestFit="1" customWidth="1"/>
    <col min="5240" max="5240" width="49.625" style="1" customWidth="1"/>
    <col min="5241" max="5241" width="20.125" style="1" customWidth="1"/>
    <col min="5242" max="5242" width="14.625" style="1" bestFit="1" customWidth="1"/>
    <col min="5243" max="5243" width="4.5" style="1" customWidth="1"/>
    <col min="5244" max="5244" width="16.125" style="1" customWidth="1"/>
    <col min="5245" max="5245" width="2.625" style="1" customWidth="1"/>
    <col min="5246" max="5246" width="4.625" style="1" customWidth="1"/>
    <col min="5247" max="5247" width="16.125" style="1" customWidth="1"/>
    <col min="5248" max="5248" width="2.625" style="1" customWidth="1"/>
    <col min="5249" max="5249" width="20.375" style="1" bestFit="1" customWidth="1"/>
    <col min="5250" max="5250" width="12" style="1" customWidth="1"/>
    <col min="5251" max="5251" width="0" style="1" hidden="1" customWidth="1"/>
    <col min="5252" max="5252" width="7.125" style="1" customWidth="1"/>
    <col min="5253" max="5494" width="8.875" style="1"/>
    <col min="5495" max="5495" width="4.5" style="1" bestFit="1" customWidth="1"/>
    <col min="5496" max="5496" width="49.625" style="1" customWidth="1"/>
    <col min="5497" max="5497" width="20.125" style="1" customWidth="1"/>
    <col min="5498" max="5498" width="14.625" style="1" bestFit="1" customWidth="1"/>
    <col min="5499" max="5499" width="4.5" style="1" customWidth="1"/>
    <col min="5500" max="5500" width="16.125" style="1" customWidth="1"/>
    <col min="5501" max="5501" width="2.625" style="1" customWidth="1"/>
    <col min="5502" max="5502" width="4.625" style="1" customWidth="1"/>
    <col min="5503" max="5503" width="16.125" style="1" customWidth="1"/>
    <col min="5504" max="5504" width="2.625" style="1" customWidth="1"/>
    <col min="5505" max="5505" width="20.375" style="1" bestFit="1" customWidth="1"/>
    <col min="5506" max="5506" width="12" style="1" customWidth="1"/>
    <col min="5507" max="5507" width="0" style="1" hidden="1" customWidth="1"/>
    <col min="5508" max="5508" width="7.125" style="1" customWidth="1"/>
    <col min="5509" max="5750" width="9" style="1"/>
    <col min="5751" max="5751" width="4.5" style="1" bestFit="1" customWidth="1"/>
    <col min="5752" max="5752" width="49.625" style="1" customWidth="1"/>
    <col min="5753" max="5753" width="20.125" style="1" customWidth="1"/>
    <col min="5754" max="5754" width="14.625" style="1" bestFit="1" customWidth="1"/>
    <col min="5755" max="5755" width="4.5" style="1" customWidth="1"/>
    <col min="5756" max="5756" width="16.125" style="1" customWidth="1"/>
    <col min="5757" max="5757" width="2.625" style="1" customWidth="1"/>
    <col min="5758" max="5758" width="4.625" style="1" customWidth="1"/>
    <col min="5759" max="5759" width="16.125" style="1" customWidth="1"/>
    <col min="5760" max="5760" width="2.625" style="1" customWidth="1"/>
    <col min="5761" max="5761" width="20.375" style="1" bestFit="1" customWidth="1"/>
    <col min="5762" max="5762" width="12" style="1" customWidth="1"/>
    <col min="5763" max="5763" width="0" style="1" hidden="1" customWidth="1"/>
    <col min="5764" max="5764" width="7.125" style="1" customWidth="1"/>
    <col min="5765" max="6006" width="8.875" style="1"/>
    <col min="6007" max="6007" width="4.5" style="1" bestFit="1" customWidth="1"/>
    <col min="6008" max="6008" width="49.625" style="1" customWidth="1"/>
    <col min="6009" max="6009" width="20.125" style="1" customWidth="1"/>
    <col min="6010" max="6010" width="14.625" style="1" bestFit="1" customWidth="1"/>
    <col min="6011" max="6011" width="4.5" style="1" customWidth="1"/>
    <col min="6012" max="6012" width="16.125" style="1" customWidth="1"/>
    <col min="6013" max="6013" width="2.625" style="1" customWidth="1"/>
    <col min="6014" max="6014" width="4.625" style="1" customWidth="1"/>
    <col min="6015" max="6015" width="16.125" style="1" customWidth="1"/>
    <col min="6016" max="6016" width="2.625" style="1" customWidth="1"/>
    <col min="6017" max="6017" width="20.375" style="1" bestFit="1" customWidth="1"/>
    <col min="6018" max="6018" width="12" style="1" customWidth="1"/>
    <col min="6019" max="6019" width="0" style="1" hidden="1" customWidth="1"/>
    <col min="6020" max="6020" width="7.125" style="1" customWidth="1"/>
    <col min="6021" max="6262" width="8.875" style="1"/>
    <col min="6263" max="6263" width="4.5" style="1" bestFit="1" customWidth="1"/>
    <col min="6264" max="6264" width="49.625" style="1" customWidth="1"/>
    <col min="6265" max="6265" width="20.125" style="1" customWidth="1"/>
    <col min="6266" max="6266" width="14.625" style="1" bestFit="1" customWidth="1"/>
    <col min="6267" max="6267" width="4.5" style="1" customWidth="1"/>
    <col min="6268" max="6268" width="16.125" style="1" customWidth="1"/>
    <col min="6269" max="6269" width="2.625" style="1" customWidth="1"/>
    <col min="6270" max="6270" width="4.625" style="1" customWidth="1"/>
    <col min="6271" max="6271" width="16.125" style="1" customWidth="1"/>
    <col min="6272" max="6272" width="2.625" style="1" customWidth="1"/>
    <col min="6273" max="6273" width="20.375" style="1" bestFit="1" customWidth="1"/>
    <col min="6274" max="6274" width="12" style="1" customWidth="1"/>
    <col min="6275" max="6275" width="0" style="1" hidden="1" customWidth="1"/>
    <col min="6276" max="6276" width="7.125" style="1" customWidth="1"/>
    <col min="6277" max="6518" width="8.875" style="1"/>
    <col min="6519" max="6519" width="4.5" style="1" bestFit="1" customWidth="1"/>
    <col min="6520" max="6520" width="49.625" style="1" customWidth="1"/>
    <col min="6521" max="6521" width="20.125" style="1" customWidth="1"/>
    <col min="6522" max="6522" width="14.625" style="1" bestFit="1" customWidth="1"/>
    <col min="6523" max="6523" width="4.5" style="1" customWidth="1"/>
    <col min="6524" max="6524" width="16.125" style="1" customWidth="1"/>
    <col min="6525" max="6525" width="2.625" style="1" customWidth="1"/>
    <col min="6526" max="6526" width="4.625" style="1" customWidth="1"/>
    <col min="6527" max="6527" width="16.125" style="1" customWidth="1"/>
    <col min="6528" max="6528" width="2.625" style="1" customWidth="1"/>
    <col min="6529" max="6529" width="20.375" style="1" bestFit="1" customWidth="1"/>
    <col min="6530" max="6530" width="12" style="1" customWidth="1"/>
    <col min="6531" max="6531" width="0" style="1" hidden="1" customWidth="1"/>
    <col min="6532" max="6532" width="7.125" style="1" customWidth="1"/>
    <col min="6533" max="6774" width="9" style="1"/>
    <col min="6775" max="6775" width="4.5" style="1" bestFit="1" customWidth="1"/>
    <col min="6776" max="6776" width="49.625" style="1" customWidth="1"/>
    <col min="6777" max="6777" width="20.125" style="1" customWidth="1"/>
    <col min="6778" max="6778" width="14.625" style="1" bestFit="1" customWidth="1"/>
    <col min="6779" max="6779" width="4.5" style="1" customWidth="1"/>
    <col min="6780" max="6780" width="16.125" style="1" customWidth="1"/>
    <col min="6781" max="6781" width="2.625" style="1" customWidth="1"/>
    <col min="6782" max="6782" width="4.625" style="1" customWidth="1"/>
    <col min="6783" max="6783" width="16.125" style="1" customWidth="1"/>
    <col min="6784" max="6784" width="2.625" style="1" customWidth="1"/>
    <col min="6785" max="6785" width="20.375" style="1" bestFit="1" customWidth="1"/>
    <col min="6786" max="6786" width="12" style="1" customWidth="1"/>
    <col min="6787" max="6787" width="0" style="1" hidden="1" customWidth="1"/>
    <col min="6788" max="6788" width="7.125" style="1" customWidth="1"/>
    <col min="6789" max="7030" width="8.875" style="1"/>
    <col min="7031" max="7031" width="4.5" style="1" bestFit="1" customWidth="1"/>
    <col min="7032" max="7032" width="49.625" style="1" customWidth="1"/>
    <col min="7033" max="7033" width="20.125" style="1" customWidth="1"/>
    <col min="7034" max="7034" width="14.625" style="1" bestFit="1" customWidth="1"/>
    <col min="7035" max="7035" width="4.5" style="1" customWidth="1"/>
    <col min="7036" max="7036" width="16.125" style="1" customWidth="1"/>
    <col min="7037" max="7037" width="2.625" style="1" customWidth="1"/>
    <col min="7038" max="7038" width="4.625" style="1" customWidth="1"/>
    <col min="7039" max="7039" width="16.125" style="1" customWidth="1"/>
    <col min="7040" max="7040" width="2.625" style="1" customWidth="1"/>
    <col min="7041" max="7041" width="20.375" style="1" bestFit="1" customWidth="1"/>
    <col min="7042" max="7042" width="12" style="1" customWidth="1"/>
    <col min="7043" max="7043" width="0" style="1" hidden="1" customWidth="1"/>
    <col min="7044" max="7044" width="7.125" style="1" customWidth="1"/>
    <col min="7045" max="7286" width="8.875" style="1"/>
    <col min="7287" max="7287" width="4.5" style="1" bestFit="1" customWidth="1"/>
    <col min="7288" max="7288" width="49.625" style="1" customWidth="1"/>
    <col min="7289" max="7289" width="20.125" style="1" customWidth="1"/>
    <col min="7290" max="7290" width="14.625" style="1" bestFit="1" customWidth="1"/>
    <col min="7291" max="7291" width="4.5" style="1" customWidth="1"/>
    <col min="7292" max="7292" width="16.125" style="1" customWidth="1"/>
    <col min="7293" max="7293" width="2.625" style="1" customWidth="1"/>
    <col min="7294" max="7294" width="4.625" style="1" customWidth="1"/>
    <col min="7295" max="7295" width="16.125" style="1" customWidth="1"/>
    <col min="7296" max="7296" width="2.625" style="1" customWidth="1"/>
    <col min="7297" max="7297" width="20.375" style="1" bestFit="1" customWidth="1"/>
    <col min="7298" max="7298" width="12" style="1" customWidth="1"/>
    <col min="7299" max="7299" width="0" style="1" hidden="1" customWidth="1"/>
    <col min="7300" max="7300" width="7.125" style="1" customWidth="1"/>
    <col min="7301" max="7542" width="8.875" style="1"/>
    <col min="7543" max="7543" width="4.5" style="1" bestFit="1" customWidth="1"/>
    <col min="7544" max="7544" width="49.625" style="1" customWidth="1"/>
    <col min="7545" max="7545" width="20.125" style="1" customWidth="1"/>
    <col min="7546" max="7546" width="14.625" style="1" bestFit="1" customWidth="1"/>
    <col min="7547" max="7547" width="4.5" style="1" customWidth="1"/>
    <col min="7548" max="7548" width="16.125" style="1" customWidth="1"/>
    <col min="7549" max="7549" width="2.625" style="1" customWidth="1"/>
    <col min="7550" max="7550" width="4.625" style="1" customWidth="1"/>
    <col min="7551" max="7551" width="16.125" style="1" customWidth="1"/>
    <col min="7552" max="7552" width="2.625" style="1" customWidth="1"/>
    <col min="7553" max="7553" width="20.375" style="1" bestFit="1" customWidth="1"/>
    <col min="7554" max="7554" width="12" style="1" customWidth="1"/>
    <col min="7555" max="7555" width="0" style="1" hidden="1" customWidth="1"/>
    <col min="7556" max="7556" width="7.125" style="1" customWidth="1"/>
    <col min="7557" max="7798" width="9" style="1"/>
    <col min="7799" max="7799" width="4.5" style="1" bestFit="1" customWidth="1"/>
    <col min="7800" max="7800" width="49.625" style="1" customWidth="1"/>
    <col min="7801" max="7801" width="20.125" style="1" customWidth="1"/>
    <col min="7802" max="7802" width="14.625" style="1" bestFit="1" customWidth="1"/>
    <col min="7803" max="7803" width="4.5" style="1" customWidth="1"/>
    <col min="7804" max="7804" width="16.125" style="1" customWidth="1"/>
    <col min="7805" max="7805" width="2.625" style="1" customWidth="1"/>
    <col min="7806" max="7806" width="4.625" style="1" customWidth="1"/>
    <col min="7807" max="7807" width="16.125" style="1" customWidth="1"/>
    <col min="7808" max="7808" width="2.625" style="1" customWidth="1"/>
    <col min="7809" max="7809" width="20.375" style="1" bestFit="1" customWidth="1"/>
    <col min="7810" max="7810" width="12" style="1" customWidth="1"/>
    <col min="7811" max="7811" width="0" style="1" hidden="1" customWidth="1"/>
    <col min="7812" max="7812" width="7.125" style="1" customWidth="1"/>
    <col min="7813" max="8054" width="8.875" style="1"/>
    <col min="8055" max="8055" width="4.5" style="1" bestFit="1" customWidth="1"/>
    <col min="8056" max="8056" width="49.625" style="1" customWidth="1"/>
    <col min="8057" max="8057" width="20.125" style="1" customWidth="1"/>
    <col min="8058" max="8058" width="14.625" style="1" bestFit="1" customWidth="1"/>
    <col min="8059" max="8059" width="4.5" style="1" customWidth="1"/>
    <col min="8060" max="8060" width="16.125" style="1" customWidth="1"/>
    <col min="8061" max="8061" width="2.625" style="1" customWidth="1"/>
    <col min="8062" max="8062" width="4.625" style="1" customWidth="1"/>
    <col min="8063" max="8063" width="16.125" style="1" customWidth="1"/>
    <col min="8064" max="8064" width="2.625" style="1" customWidth="1"/>
    <col min="8065" max="8065" width="20.375" style="1" bestFit="1" customWidth="1"/>
    <col min="8066" max="8066" width="12" style="1" customWidth="1"/>
    <col min="8067" max="8067" width="0" style="1" hidden="1" customWidth="1"/>
    <col min="8068" max="8068" width="7.125" style="1" customWidth="1"/>
    <col min="8069" max="8310" width="8.875" style="1"/>
    <col min="8311" max="8311" width="4.5" style="1" bestFit="1" customWidth="1"/>
    <col min="8312" max="8312" width="49.625" style="1" customWidth="1"/>
    <col min="8313" max="8313" width="20.125" style="1" customWidth="1"/>
    <col min="8314" max="8314" width="14.625" style="1" bestFit="1" customWidth="1"/>
    <col min="8315" max="8315" width="4.5" style="1" customWidth="1"/>
    <col min="8316" max="8316" width="16.125" style="1" customWidth="1"/>
    <col min="8317" max="8317" width="2.625" style="1" customWidth="1"/>
    <col min="8318" max="8318" width="4.625" style="1" customWidth="1"/>
    <col min="8319" max="8319" width="16.125" style="1" customWidth="1"/>
    <col min="8320" max="8320" width="2.625" style="1" customWidth="1"/>
    <col min="8321" max="8321" width="20.375" style="1" bestFit="1" customWidth="1"/>
    <col min="8322" max="8322" width="12" style="1" customWidth="1"/>
    <col min="8323" max="8323" width="0" style="1" hidden="1" customWidth="1"/>
    <col min="8324" max="8324" width="7.125" style="1" customWidth="1"/>
    <col min="8325" max="8566" width="8.875" style="1"/>
    <col min="8567" max="8567" width="4.5" style="1" bestFit="1" customWidth="1"/>
    <col min="8568" max="8568" width="49.625" style="1" customWidth="1"/>
    <col min="8569" max="8569" width="20.125" style="1" customWidth="1"/>
    <col min="8570" max="8570" width="14.625" style="1" bestFit="1" customWidth="1"/>
    <col min="8571" max="8571" width="4.5" style="1" customWidth="1"/>
    <col min="8572" max="8572" width="16.125" style="1" customWidth="1"/>
    <col min="8573" max="8573" width="2.625" style="1" customWidth="1"/>
    <col min="8574" max="8574" width="4.625" style="1" customWidth="1"/>
    <col min="8575" max="8575" width="16.125" style="1" customWidth="1"/>
    <col min="8576" max="8576" width="2.625" style="1" customWidth="1"/>
    <col min="8577" max="8577" width="20.375" style="1" bestFit="1" customWidth="1"/>
    <col min="8578" max="8578" width="12" style="1" customWidth="1"/>
    <col min="8579" max="8579" width="0" style="1" hidden="1" customWidth="1"/>
    <col min="8580" max="8580" width="7.125" style="1" customWidth="1"/>
    <col min="8581" max="8822" width="9" style="1"/>
    <col min="8823" max="8823" width="4.5" style="1" bestFit="1" customWidth="1"/>
    <col min="8824" max="8824" width="49.625" style="1" customWidth="1"/>
    <col min="8825" max="8825" width="20.125" style="1" customWidth="1"/>
    <col min="8826" max="8826" width="14.625" style="1" bestFit="1" customWidth="1"/>
    <col min="8827" max="8827" width="4.5" style="1" customWidth="1"/>
    <col min="8828" max="8828" width="16.125" style="1" customWidth="1"/>
    <col min="8829" max="8829" width="2.625" style="1" customWidth="1"/>
    <col min="8830" max="8830" width="4.625" style="1" customWidth="1"/>
    <col min="8831" max="8831" width="16.125" style="1" customWidth="1"/>
    <col min="8832" max="8832" width="2.625" style="1" customWidth="1"/>
    <col min="8833" max="8833" width="20.375" style="1" bestFit="1" customWidth="1"/>
    <col min="8834" max="8834" width="12" style="1" customWidth="1"/>
    <col min="8835" max="8835" width="0" style="1" hidden="1" customWidth="1"/>
    <col min="8836" max="8836" width="7.125" style="1" customWidth="1"/>
    <col min="8837" max="9078" width="8.875" style="1"/>
    <col min="9079" max="9079" width="4.5" style="1" bestFit="1" customWidth="1"/>
    <col min="9080" max="9080" width="49.625" style="1" customWidth="1"/>
    <col min="9081" max="9081" width="20.125" style="1" customWidth="1"/>
    <col min="9082" max="9082" width="14.625" style="1" bestFit="1" customWidth="1"/>
    <col min="9083" max="9083" width="4.5" style="1" customWidth="1"/>
    <col min="9084" max="9084" width="16.125" style="1" customWidth="1"/>
    <col min="9085" max="9085" width="2.625" style="1" customWidth="1"/>
    <col min="9086" max="9086" width="4.625" style="1" customWidth="1"/>
    <col min="9087" max="9087" width="16.125" style="1" customWidth="1"/>
    <col min="9088" max="9088" width="2.625" style="1" customWidth="1"/>
    <col min="9089" max="9089" width="20.375" style="1" bestFit="1" customWidth="1"/>
    <col min="9090" max="9090" width="12" style="1" customWidth="1"/>
    <col min="9091" max="9091" width="0" style="1" hidden="1" customWidth="1"/>
    <col min="9092" max="9092" width="7.125" style="1" customWidth="1"/>
    <col min="9093" max="9334" width="8.875" style="1"/>
    <col min="9335" max="9335" width="4.5" style="1" bestFit="1" customWidth="1"/>
    <col min="9336" max="9336" width="49.625" style="1" customWidth="1"/>
    <col min="9337" max="9337" width="20.125" style="1" customWidth="1"/>
    <col min="9338" max="9338" width="14.625" style="1" bestFit="1" customWidth="1"/>
    <col min="9339" max="9339" width="4.5" style="1" customWidth="1"/>
    <col min="9340" max="9340" width="16.125" style="1" customWidth="1"/>
    <col min="9341" max="9341" width="2.625" style="1" customWidth="1"/>
    <col min="9342" max="9342" width="4.625" style="1" customWidth="1"/>
    <col min="9343" max="9343" width="16.125" style="1" customWidth="1"/>
    <col min="9344" max="9344" width="2.625" style="1" customWidth="1"/>
    <col min="9345" max="9345" width="20.375" style="1" bestFit="1" customWidth="1"/>
    <col min="9346" max="9346" width="12" style="1" customWidth="1"/>
    <col min="9347" max="9347" width="0" style="1" hidden="1" customWidth="1"/>
    <col min="9348" max="9348" width="7.125" style="1" customWidth="1"/>
    <col min="9349" max="9590" width="8.875" style="1"/>
    <col min="9591" max="9591" width="4.5" style="1" bestFit="1" customWidth="1"/>
    <col min="9592" max="9592" width="49.625" style="1" customWidth="1"/>
    <col min="9593" max="9593" width="20.125" style="1" customWidth="1"/>
    <col min="9594" max="9594" width="14.625" style="1" bestFit="1" customWidth="1"/>
    <col min="9595" max="9595" width="4.5" style="1" customWidth="1"/>
    <col min="9596" max="9596" width="16.125" style="1" customWidth="1"/>
    <col min="9597" max="9597" width="2.625" style="1" customWidth="1"/>
    <col min="9598" max="9598" width="4.625" style="1" customWidth="1"/>
    <col min="9599" max="9599" width="16.125" style="1" customWidth="1"/>
    <col min="9600" max="9600" width="2.625" style="1" customWidth="1"/>
    <col min="9601" max="9601" width="20.375" style="1" bestFit="1" customWidth="1"/>
    <col min="9602" max="9602" width="12" style="1" customWidth="1"/>
    <col min="9603" max="9603" width="0" style="1" hidden="1" customWidth="1"/>
    <col min="9604" max="9604" width="7.125" style="1" customWidth="1"/>
    <col min="9605" max="9846" width="9" style="1"/>
    <col min="9847" max="9847" width="4.5" style="1" bestFit="1" customWidth="1"/>
    <col min="9848" max="9848" width="49.625" style="1" customWidth="1"/>
    <col min="9849" max="9849" width="20.125" style="1" customWidth="1"/>
    <col min="9850" max="9850" width="14.625" style="1" bestFit="1" customWidth="1"/>
    <col min="9851" max="9851" width="4.5" style="1" customWidth="1"/>
    <col min="9852" max="9852" width="16.125" style="1" customWidth="1"/>
    <col min="9853" max="9853" width="2.625" style="1" customWidth="1"/>
    <col min="9854" max="9854" width="4.625" style="1" customWidth="1"/>
    <col min="9855" max="9855" width="16.125" style="1" customWidth="1"/>
    <col min="9856" max="9856" width="2.625" style="1" customWidth="1"/>
    <col min="9857" max="9857" width="20.375" style="1" bestFit="1" customWidth="1"/>
    <col min="9858" max="9858" width="12" style="1" customWidth="1"/>
    <col min="9859" max="9859" width="0" style="1" hidden="1" customWidth="1"/>
    <col min="9860" max="9860" width="7.125" style="1" customWidth="1"/>
    <col min="9861" max="10102" width="8.875" style="1"/>
    <col min="10103" max="10103" width="4.5" style="1" bestFit="1" customWidth="1"/>
    <col min="10104" max="10104" width="49.625" style="1" customWidth="1"/>
    <col min="10105" max="10105" width="20.125" style="1" customWidth="1"/>
    <col min="10106" max="10106" width="14.625" style="1" bestFit="1" customWidth="1"/>
    <col min="10107" max="10107" width="4.5" style="1" customWidth="1"/>
    <col min="10108" max="10108" width="16.125" style="1" customWidth="1"/>
    <col min="10109" max="10109" width="2.625" style="1" customWidth="1"/>
    <col min="10110" max="10110" width="4.625" style="1" customWidth="1"/>
    <col min="10111" max="10111" width="16.125" style="1" customWidth="1"/>
    <col min="10112" max="10112" width="2.625" style="1" customWidth="1"/>
    <col min="10113" max="10113" width="20.375" style="1" bestFit="1" customWidth="1"/>
    <col min="10114" max="10114" width="12" style="1" customWidth="1"/>
    <col min="10115" max="10115" width="0" style="1" hidden="1" customWidth="1"/>
    <col min="10116" max="10116" width="7.125" style="1" customWidth="1"/>
    <col min="10117" max="10358" width="8.875" style="1"/>
    <col min="10359" max="10359" width="4.5" style="1" bestFit="1" customWidth="1"/>
    <col min="10360" max="10360" width="49.625" style="1" customWidth="1"/>
    <col min="10361" max="10361" width="20.125" style="1" customWidth="1"/>
    <col min="10362" max="10362" width="14.625" style="1" bestFit="1" customWidth="1"/>
    <col min="10363" max="10363" width="4.5" style="1" customWidth="1"/>
    <col min="10364" max="10364" width="16.125" style="1" customWidth="1"/>
    <col min="10365" max="10365" width="2.625" style="1" customWidth="1"/>
    <col min="10366" max="10366" width="4.625" style="1" customWidth="1"/>
    <col min="10367" max="10367" width="16.125" style="1" customWidth="1"/>
    <col min="10368" max="10368" width="2.625" style="1" customWidth="1"/>
    <col min="10369" max="10369" width="20.375" style="1" bestFit="1" customWidth="1"/>
    <col min="10370" max="10370" width="12" style="1" customWidth="1"/>
    <col min="10371" max="10371" width="0" style="1" hidden="1" customWidth="1"/>
    <col min="10372" max="10372" width="7.125" style="1" customWidth="1"/>
    <col min="10373" max="10614" width="8.875" style="1"/>
    <col min="10615" max="10615" width="4.5" style="1" bestFit="1" customWidth="1"/>
    <col min="10616" max="10616" width="49.625" style="1" customWidth="1"/>
    <col min="10617" max="10617" width="20.125" style="1" customWidth="1"/>
    <col min="10618" max="10618" width="14.625" style="1" bestFit="1" customWidth="1"/>
    <col min="10619" max="10619" width="4.5" style="1" customWidth="1"/>
    <col min="10620" max="10620" width="16.125" style="1" customWidth="1"/>
    <col min="10621" max="10621" width="2.625" style="1" customWidth="1"/>
    <col min="10622" max="10622" width="4.625" style="1" customWidth="1"/>
    <col min="10623" max="10623" width="16.125" style="1" customWidth="1"/>
    <col min="10624" max="10624" width="2.625" style="1" customWidth="1"/>
    <col min="10625" max="10625" width="20.375" style="1" bestFit="1" customWidth="1"/>
    <col min="10626" max="10626" width="12" style="1" customWidth="1"/>
    <col min="10627" max="10627" width="0" style="1" hidden="1" customWidth="1"/>
    <col min="10628" max="10628" width="7.125" style="1" customWidth="1"/>
    <col min="10629" max="10870" width="9" style="1"/>
    <col min="10871" max="10871" width="4.5" style="1" bestFit="1" customWidth="1"/>
    <col min="10872" max="10872" width="49.625" style="1" customWidth="1"/>
    <col min="10873" max="10873" width="20.125" style="1" customWidth="1"/>
    <col min="10874" max="10874" width="14.625" style="1" bestFit="1" customWidth="1"/>
    <col min="10875" max="10875" width="4.5" style="1" customWidth="1"/>
    <col min="10876" max="10876" width="16.125" style="1" customWidth="1"/>
    <col min="10877" max="10877" width="2.625" style="1" customWidth="1"/>
    <col min="10878" max="10878" width="4.625" style="1" customWidth="1"/>
    <col min="10879" max="10879" width="16.125" style="1" customWidth="1"/>
    <col min="10880" max="10880" width="2.625" style="1" customWidth="1"/>
    <col min="10881" max="10881" width="20.375" style="1" bestFit="1" customWidth="1"/>
    <col min="10882" max="10882" width="12" style="1" customWidth="1"/>
    <col min="10883" max="10883" width="0" style="1" hidden="1" customWidth="1"/>
    <col min="10884" max="10884" width="7.125" style="1" customWidth="1"/>
    <col min="10885" max="11126" width="8.875" style="1"/>
    <col min="11127" max="11127" width="4.5" style="1" bestFit="1" customWidth="1"/>
    <col min="11128" max="11128" width="49.625" style="1" customWidth="1"/>
    <col min="11129" max="11129" width="20.125" style="1" customWidth="1"/>
    <col min="11130" max="11130" width="14.625" style="1" bestFit="1" customWidth="1"/>
    <col min="11131" max="11131" width="4.5" style="1" customWidth="1"/>
    <col min="11132" max="11132" width="16.125" style="1" customWidth="1"/>
    <col min="11133" max="11133" width="2.625" style="1" customWidth="1"/>
    <col min="11134" max="11134" width="4.625" style="1" customWidth="1"/>
    <col min="11135" max="11135" width="16.125" style="1" customWidth="1"/>
    <col min="11136" max="11136" width="2.625" style="1" customWidth="1"/>
    <col min="11137" max="11137" width="20.375" style="1" bestFit="1" customWidth="1"/>
    <col min="11138" max="11138" width="12" style="1" customWidth="1"/>
    <col min="11139" max="11139" width="0" style="1" hidden="1" customWidth="1"/>
    <col min="11140" max="11140" width="7.125" style="1" customWidth="1"/>
    <col min="11141" max="11382" width="8.875" style="1"/>
    <col min="11383" max="11383" width="4.5" style="1" bestFit="1" customWidth="1"/>
    <col min="11384" max="11384" width="49.625" style="1" customWidth="1"/>
    <col min="11385" max="11385" width="20.125" style="1" customWidth="1"/>
    <col min="11386" max="11386" width="14.625" style="1" bestFit="1" customWidth="1"/>
    <col min="11387" max="11387" width="4.5" style="1" customWidth="1"/>
    <col min="11388" max="11388" width="16.125" style="1" customWidth="1"/>
    <col min="11389" max="11389" width="2.625" style="1" customWidth="1"/>
    <col min="11390" max="11390" width="4.625" style="1" customWidth="1"/>
    <col min="11391" max="11391" width="16.125" style="1" customWidth="1"/>
    <col min="11392" max="11392" width="2.625" style="1" customWidth="1"/>
    <col min="11393" max="11393" width="20.375" style="1" bestFit="1" customWidth="1"/>
    <col min="11394" max="11394" width="12" style="1" customWidth="1"/>
    <col min="11395" max="11395" width="0" style="1" hidden="1" customWidth="1"/>
    <col min="11396" max="11396" width="7.125" style="1" customWidth="1"/>
    <col min="11397" max="11638" width="8.875" style="1"/>
    <col min="11639" max="11639" width="4.5" style="1" bestFit="1" customWidth="1"/>
    <col min="11640" max="11640" width="49.625" style="1" customWidth="1"/>
    <col min="11641" max="11641" width="20.125" style="1" customWidth="1"/>
    <col min="11642" max="11642" width="14.625" style="1" bestFit="1" customWidth="1"/>
    <col min="11643" max="11643" width="4.5" style="1" customWidth="1"/>
    <col min="11644" max="11644" width="16.125" style="1" customWidth="1"/>
    <col min="11645" max="11645" width="2.625" style="1" customWidth="1"/>
    <col min="11646" max="11646" width="4.625" style="1" customWidth="1"/>
    <col min="11647" max="11647" width="16.125" style="1" customWidth="1"/>
    <col min="11648" max="11648" width="2.625" style="1" customWidth="1"/>
    <col min="11649" max="11649" width="20.375" style="1" bestFit="1" customWidth="1"/>
    <col min="11650" max="11650" width="12" style="1" customWidth="1"/>
    <col min="11651" max="11651" width="0" style="1" hidden="1" customWidth="1"/>
    <col min="11652" max="11652" width="7.125" style="1" customWidth="1"/>
    <col min="11653" max="11894" width="9" style="1"/>
    <col min="11895" max="11895" width="4.5" style="1" bestFit="1" customWidth="1"/>
    <col min="11896" max="11896" width="49.625" style="1" customWidth="1"/>
    <col min="11897" max="11897" width="20.125" style="1" customWidth="1"/>
    <col min="11898" max="11898" width="14.625" style="1" bestFit="1" customWidth="1"/>
    <col min="11899" max="11899" width="4.5" style="1" customWidth="1"/>
    <col min="11900" max="11900" width="16.125" style="1" customWidth="1"/>
    <col min="11901" max="11901" width="2.625" style="1" customWidth="1"/>
    <col min="11902" max="11902" width="4.625" style="1" customWidth="1"/>
    <col min="11903" max="11903" width="16.125" style="1" customWidth="1"/>
    <col min="11904" max="11904" width="2.625" style="1" customWidth="1"/>
    <col min="11905" max="11905" width="20.375" style="1" bestFit="1" customWidth="1"/>
    <col min="11906" max="11906" width="12" style="1" customWidth="1"/>
    <col min="11907" max="11907" width="0" style="1" hidden="1" customWidth="1"/>
    <col min="11908" max="11908" width="7.125" style="1" customWidth="1"/>
    <col min="11909" max="12150" width="8.875" style="1"/>
    <col min="12151" max="12151" width="4.5" style="1" bestFit="1" customWidth="1"/>
    <col min="12152" max="12152" width="49.625" style="1" customWidth="1"/>
    <col min="12153" max="12153" width="20.125" style="1" customWidth="1"/>
    <col min="12154" max="12154" width="14.625" style="1" bestFit="1" customWidth="1"/>
    <col min="12155" max="12155" width="4.5" style="1" customWidth="1"/>
    <col min="12156" max="12156" width="16.125" style="1" customWidth="1"/>
    <col min="12157" max="12157" width="2.625" style="1" customWidth="1"/>
    <col min="12158" max="12158" width="4.625" style="1" customWidth="1"/>
    <col min="12159" max="12159" width="16.125" style="1" customWidth="1"/>
    <col min="12160" max="12160" width="2.625" style="1" customWidth="1"/>
    <col min="12161" max="12161" width="20.375" style="1" bestFit="1" customWidth="1"/>
    <col min="12162" max="12162" width="12" style="1" customWidth="1"/>
    <col min="12163" max="12163" width="0" style="1" hidden="1" customWidth="1"/>
    <col min="12164" max="12164" width="7.125" style="1" customWidth="1"/>
    <col min="12165" max="12406" width="8.875" style="1"/>
    <col min="12407" max="12407" width="4.5" style="1" bestFit="1" customWidth="1"/>
    <col min="12408" max="12408" width="49.625" style="1" customWidth="1"/>
    <col min="12409" max="12409" width="20.125" style="1" customWidth="1"/>
    <col min="12410" max="12410" width="14.625" style="1" bestFit="1" customWidth="1"/>
    <col min="12411" max="12411" width="4.5" style="1" customWidth="1"/>
    <col min="12412" max="12412" width="16.125" style="1" customWidth="1"/>
    <col min="12413" max="12413" width="2.625" style="1" customWidth="1"/>
    <col min="12414" max="12414" width="4.625" style="1" customWidth="1"/>
    <col min="12415" max="12415" width="16.125" style="1" customWidth="1"/>
    <col min="12416" max="12416" width="2.625" style="1" customWidth="1"/>
    <col min="12417" max="12417" width="20.375" style="1" bestFit="1" customWidth="1"/>
    <col min="12418" max="12418" width="12" style="1" customWidth="1"/>
    <col min="12419" max="12419" width="0" style="1" hidden="1" customWidth="1"/>
    <col min="12420" max="12420" width="7.125" style="1" customWidth="1"/>
    <col min="12421" max="12662" width="8.875" style="1"/>
    <col min="12663" max="12663" width="4.5" style="1" bestFit="1" customWidth="1"/>
    <col min="12664" max="12664" width="49.625" style="1" customWidth="1"/>
    <col min="12665" max="12665" width="20.125" style="1" customWidth="1"/>
    <col min="12666" max="12666" width="14.625" style="1" bestFit="1" customWidth="1"/>
    <col min="12667" max="12667" width="4.5" style="1" customWidth="1"/>
    <col min="12668" max="12668" width="16.125" style="1" customWidth="1"/>
    <col min="12669" max="12669" width="2.625" style="1" customWidth="1"/>
    <col min="12670" max="12670" width="4.625" style="1" customWidth="1"/>
    <col min="12671" max="12671" width="16.125" style="1" customWidth="1"/>
    <col min="12672" max="12672" width="2.625" style="1" customWidth="1"/>
    <col min="12673" max="12673" width="20.375" style="1" bestFit="1" customWidth="1"/>
    <col min="12674" max="12674" width="12" style="1" customWidth="1"/>
    <col min="12675" max="12675" width="0" style="1" hidden="1" customWidth="1"/>
    <col min="12676" max="12676" width="7.125" style="1" customWidth="1"/>
    <col min="12677" max="12918" width="9" style="1"/>
    <col min="12919" max="12919" width="4.5" style="1" bestFit="1" customWidth="1"/>
    <col min="12920" max="12920" width="49.625" style="1" customWidth="1"/>
    <col min="12921" max="12921" width="20.125" style="1" customWidth="1"/>
    <col min="12922" max="12922" width="14.625" style="1" bestFit="1" customWidth="1"/>
    <col min="12923" max="12923" width="4.5" style="1" customWidth="1"/>
    <col min="12924" max="12924" width="16.125" style="1" customWidth="1"/>
    <col min="12925" max="12925" width="2.625" style="1" customWidth="1"/>
    <col min="12926" max="12926" width="4.625" style="1" customWidth="1"/>
    <col min="12927" max="12927" width="16.125" style="1" customWidth="1"/>
    <col min="12928" max="12928" width="2.625" style="1" customWidth="1"/>
    <col min="12929" max="12929" width="20.375" style="1" bestFit="1" customWidth="1"/>
    <col min="12930" max="12930" width="12" style="1" customWidth="1"/>
    <col min="12931" max="12931" width="0" style="1" hidden="1" customWidth="1"/>
    <col min="12932" max="12932" width="7.125" style="1" customWidth="1"/>
    <col min="12933" max="13174" width="8.875" style="1"/>
    <col min="13175" max="13175" width="4.5" style="1" bestFit="1" customWidth="1"/>
    <col min="13176" max="13176" width="49.625" style="1" customWidth="1"/>
    <col min="13177" max="13177" width="20.125" style="1" customWidth="1"/>
    <col min="13178" max="13178" width="14.625" style="1" bestFit="1" customWidth="1"/>
    <col min="13179" max="13179" width="4.5" style="1" customWidth="1"/>
    <col min="13180" max="13180" width="16.125" style="1" customWidth="1"/>
    <col min="13181" max="13181" width="2.625" style="1" customWidth="1"/>
    <col min="13182" max="13182" width="4.625" style="1" customWidth="1"/>
    <col min="13183" max="13183" width="16.125" style="1" customWidth="1"/>
    <col min="13184" max="13184" width="2.625" style="1" customWidth="1"/>
    <col min="13185" max="13185" width="20.375" style="1" bestFit="1" customWidth="1"/>
    <col min="13186" max="13186" width="12" style="1" customWidth="1"/>
    <col min="13187" max="13187" width="0" style="1" hidden="1" customWidth="1"/>
    <col min="13188" max="13188" width="7.125" style="1" customWidth="1"/>
    <col min="13189" max="13430" width="8.875" style="1"/>
    <col min="13431" max="13431" width="4.5" style="1" bestFit="1" customWidth="1"/>
    <col min="13432" max="13432" width="49.625" style="1" customWidth="1"/>
    <col min="13433" max="13433" width="20.125" style="1" customWidth="1"/>
    <col min="13434" max="13434" width="14.625" style="1" bestFit="1" customWidth="1"/>
    <col min="13435" max="13435" width="4.5" style="1" customWidth="1"/>
    <col min="13436" max="13436" width="16.125" style="1" customWidth="1"/>
    <col min="13437" max="13437" width="2.625" style="1" customWidth="1"/>
    <col min="13438" max="13438" width="4.625" style="1" customWidth="1"/>
    <col min="13439" max="13439" width="16.125" style="1" customWidth="1"/>
    <col min="13440" max="13440" width="2.625" style="1" customWidth="1"/>
    <col min="13441" max="13441" width="20.375" style="1" bestFit="1" customWidth="1"/>
    <col min="13442" max="13442" width="12" style="1" customWidth="1"/>
    <col min="13443" max="13443" width="0" style="1" hidden="1" customWidth="1"/>
    <col min="13444" max="13444" width="7.125" style="1" customWidth="1"/>
    <col min="13445" max="13686" width="8.875" style="1"/>
    <col min="13687" max="13687" width="4.5" style="1" bestFit="1" customWidth="1"/>
    <col min="13688" max="13688" width="49.625" style="1" customWidth="1"/>
    <col min="13689" max="13689" width="20.125" style="1" customWidth="1"/>
    <col min="13690" max="13690" width="14.625" style="1" bestFit="1" customWidth="1"/>
    <col min="13691" max="13691" width="4.5" style="1" customWidth="1"/>
    <col min="13692" max="13692" width="16.125" style="1" customWidth="1"/>
    <col min="13693" max="13693" width="2.625" style="1" customWidth="1"/>
    <col min="13694" max="13694" width="4.625" style="1" customWidth="1"/>
    <col min="13695" max="13695" width="16.125" style="1" customWidth="1"/>
    <col min="13696" max="13696" width="2.625" style="1" customWidth="1"/>
    <col min="13697" max="13697" width="20.375" style="1" bestFit="1" customWidth="1"/>
    <col min="13698" max="13698" width="12" style="1" customWidth="1"/>
    <col min="13699" max="13699" width="0" style="1" hidden="1" customWidth="1"/>
    <col min="13700" max="13700" width="7.125" style="1" customWidth="1"/>
    <col min="13701" max="13942" width="9" style="1"/>
    <col min="13943" max="13943" width="4.5" style="1" bestFit="1" customWidth="1"/>
    <col min="13944" max="13944" width="49.625" style="1" customWidth="1"/>
    <col min="13945" max="13945" width="20.125" style="1" customWidth="1"/>
    <col min="13946" max="13946" width="14.625" style="1" bestFit="1" customWidth="1"/>
    <col min="13947" max="13947" width="4.5" style="1" customWidth="1"/>
    <col min="13948" max="13948" width="16.125" style="1" customWidth="1"/>
    <col min="13949" max="13949" width="2.625" style="1" customWidth="1"/>
    <col min="13950" max="13950" width="4.625" style="1" customWidth="1"/>
    <col min="13951" max="13951" width="16.125" style="1" customWidth="1"/>
    <col min="13952" max="13952" width="2.625" style="1" customWidth="1"/>
    <col min="13953" max="13953" width="20.375" style="1" bestFit="1" customWidth="1"/>
    <col min="13954" max="13954" width="12" style="1" customWidth="1"/>
    <col min="13955" max="13955" width="0" style="1" hidden="1" customWidth="1"/>
    <col min="13956" max="13956" width="7.125" style="1" customWidth="1"/>
    <col min="13957" max="14198" width="8.875" style="1"/>
    <col min="14199" max="14199" width="4.5" style="1" bestFit="1" customWidth="1"/>
    <col min="14200" max="14200" width="49.625" style="1" customWidth="1"/>
    <col min="14201" max="14201" width="20.125" style="1" customWidth="1"/>
    <col min="14202" max="14202" width="14.625" style="1" bestFit="1" customWidth="1"/>
    <col min="14203" max="14203" width="4.5" style="1" customWidth="1"/>
    <col min="14204" max="14204" width="16.125" style="1" customWidth="1"/>
    <col min="14205" max="14205" width="2.625" style="1" customWidth="1"/>
    <col min="14206" max="14206" width="4.625" style="1" customWidth="1"/>
    <col min="14207" max="14207" width="16.125" style="1" customWidth="1"/>
    <col min="14208" max="14208" width="2.625" style="1" customWidth="1"/>
    <col min="14209" max="14209" width="20.375" style="1" bestFit="1" customWidth="1"/>
    <col min="14210" max="14210" width="12" style="1" customWidth="1"/>
    <col min="14211" max="14211" width="0" style="1" hidden="1" customWidth="1"/>
    <col min="14212" max="14212" width="7.125" style="1" customWidth="1"/>
    <col min="14213" max="14454" width="8.875" style="1"/>
    <col min="14455" max="14455" width="4.5" style="1" bestFit="1" customWidth="1"/>
    <col min="14456" max="14456" width="49.625" style="1" customWidth="1"/>
    <col min="14457" max="14457" width="20.125" style="1" customWidth="1"/>
    <col min="14458" max="14458" width="14.625" style="1" bestFit="1" customWidth="1"/>
    <col min="14459" max="14459" width="4.5" style="1" customWidth="1"/>
    <col min="14460" max="14460" width="16.125" style="1" customWidth="1"/>
    <col min="14461" max="14461" width="2.625" style="1" customWidth="1"/>
    <col min="14462" max="14462" width="4.625" style="1" customWidth="1"/>
    <col min="14463" max="14463" width="16.125" style="1" customWidth="1"/>
    <col min="14464" max="14464" width="2.625" style="1" customWidth="1"/>
    <col min="14465" max="14465" width="20.375" style="1" bestFit="1" customWidth="1"/>
    <col min="14466" max="14466" width="12" style="1" customWidth="1"/>
    <col min="14467" max="14467" width="0" style="1" hidden="1" customWidth="1"/>
    <col min="14468" max="14468" width="7.125" style="1" customWidth="1"/>
    <col min="14469" max="14710" width="8.875" style="1"/>
    <col min="14711" max="14711" width="4.5" style="1" bestFit="1" customWidth="1"/>
    <col min="14712" max="14712" width="49.625" style="1" customWidth="1"/>
    <col min="14713" max="14713" width="20.125" style="1" customWidth="1"/>
    <col min="14714" max="14714" width="14.625" style="1" bestFit="1" customWidth="1"/>
    <col min="14715" max="14715" width="4.5" style="1" customWidth="1"/>
    <col min="14716" max="14716" width="16.125" style="1" customWidth="1"/>
    <col min="14717" max="14717" width="2.625" style="1" customWidth="1"/>
    <col min="14718" max="14718" width="4.625" style="1" customWidth="1"/>
    <col min="14719" max="14719" width="16.125" style="1" customWidth="1"/>
    <col min="14720" max="14720" width="2.625" style="1" customWidth="1"/>
    <col min="14721" max="14721" width="20.375" style="1" bestFit="1" customWidth="1"/>
    <col min="14722" max="14722" width="12" style="1" customWidth="1"/>
    <col min="14723" max="14723" width="0" style="1" hidden="1" customWidth="1"/>
    <col min="14724" max="14724" width="7.125" style="1" customWidth="1"/>
    <col min="14725" max="14966" width="9" style="1"/>
    <col min="14967" max="14967" width="4.5" style="1" bestFit="1" customWidth="1"/>
    <col min="14968" max="14968" width="49.625" style="1" customWidth="1"/>
    <col min="14969" max="14969" width="20.125" style="1" customWidth="1"/>
    <col min="14970" max="14970" width="14.625" style="1" bestFit="1" customWidth="1"/>
    <col min="14971" max="14971" width="4.5" style="1" customWidth="1"/>
    <col min="14972" max="14972" width="16.125" style="1" customWidth="1"/>
    <col min="14973" max="14973" width="2.625" style="1" customWidth="1"/>
    <col min="14974" max="14974" width="4.625" style="1" customWidth="1"/>
    <col min="14975" max="14975" width="16.125" style="1" customWidth="1"/>
    <col min="14976" max="14976" width="2.625" style="1" customWidth="1"/>
    <col min="14977" max="14977" width="20.375" style="1" bestFit="1" customWidth="1"/>
    <col min="14978" max="14978" width="12" style="1" customWidth="1"/>
    <col min="14979" max="14979" width="0" style="1" hidden="1" customWidth="1"/>
    <col min="14980" max="14980" width="7.125" style="1" customWidth="1"/>
    <col min="14981" max="15222" width="8.875" style="1"/>
    <col min="15223" max="15223" width="4.5" style="1" bestFit="1" customWidth="1"/>
    <col min="15224" max="15224" width="49.625" style="1" customWidth="1"/>
    <col min="15225" max="15225" width="20.125" style="1" customWidth="1"/>
    <col min="15226" max="15226" width="14.625" style="1" bestFit="1" customWidth="1"/>
    <col min="15227" max="15227" width="4.5" style="1" customWidth="1"/>
    <col min="15228" max="15228" width="16.125" style="1" customWidth="1"/>
    <col min="15229" max="15229" width="2.625" style="1" customWidth="1"/>
    <col min="15230" max="15230" width="4.625" style="1" customWidth="1"/>
    <col min="15231" max="15231" width="16.125" style="1" customWidth="1"/>
    <col min="15232" max="15232" width="2.625" style="1" customWidth="1"/>
    <col min="15233" max="15233" width="20.375" style="1" bestFit="1" customWidth="1"/>
    <col min="15234" max="15234" width="12" style="1" customWidth="1"/>
    <col min="15235" max="15235" width="0" style="1" hidden="1" customWidth="1"/>
    <col min="15236" max="15236" width="7.125" style="1" customWidth="1"/>
    <col min="15237" max="15478" width="8.875" style="1"/>
    <col min="15479" max="15479" width="4.5" style="1" bestFit="1" customWidth="1"/>
    <col min="15480" max="15480" width="49.625" style="1" customWidth="1"/>
    <col min="15481" max="15481" width="20.125" style="1" customWidth="1"/>
    <col min="15482" max="15482" width="14.625" style="1" bestFit="1" customWidth="1"/>
    <col min="15483" max="15483" width="4.5" style="1" customWidth="1"/>
    <col min="15484" max="15484" width="16.125" style="1" customWidth="1"/>
    <col min="15485" max="15485" width="2.625" style="1" customWidth="1"/>
    <col min="15486" max="15486" width="4.625" style="1" customWidth="1"/>
    <col min="15487" max="15487" width="16.125" style="1" customWidth="1"/>
    <col min="15488" max="15488" width="2.625" style="1" customWidth="1"/>
    <col min="15489" max="15489" width="20.375" style="1" bestFit="1" customWidth="1"/>
    <col min="15490" max="15490" width="12" style="1" customWidth="1"/>
    <col min="15491" max="15491" width="0" style="1" hidden="1" customWidth="1"/>
    <col min="15492" max="15492" width="7.125" style="1" customWidth="1"/>
    <col min="15493" max="16384" width="9" style="1"/>
  </cols>
  <sheetData>
    <row r="1" spans="1:21" ht="24" customHeight="1" thickBot="1">
      <c r="A1" s="402" t="s">
        <v>108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4"/>
      <c r="N1" s="139"/>
      <c r="O1" s="4"/>
      <c r="P1" s="4"/>
      <c r="R1" s="4"/>
      <c r="S1" s="4"/>
      <c r="T1" s="4"/>
      <c r="U1" s="4"/>
    </row>
    <row r="2" spans="1:21" ht="24.95" customHeight="1">
      <c r="A2" s="229" t="s">
        <v>271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pans="1:21" s="2" customFormat="1">
      <c r="A3" s="140"/>
      <c r="B3" s="141"/>
      <c r="C3" s="141"/>
      <c r="D3" s="141"/>
      <c r="E3" s="141"/>
      <c r="F3" s="37"/>
      <c r="G3" s="141"/>
      <c r="H3" s="141"/>
      <c r="I3" s="141"/>
      <c r="J3" s="141"/>
      <c r="K3" s="4"/>
      <c r="L3" s="4"/>
      <c r="M3" s="4"/>
      <c r="N3" s="4"/>
      <c r="O3" s="4"/>
      <c r="P3" s="4"/>
      <c r="Q3" s="45"/>
      <c r="R3" s="4"/>
      <c r="S3" s="4"/>
      <c r="T3" s="4"/>
      <c r="U3" s="4"/>
    </row>
    <row r="4" spans="1:21" s="2" customFormat="1" ht="24.95" customHeight="1" thickBot="1">
      <c r="A4" s="142" t="s">
        <v>55</v>
      </c>
      <c r="B4" s="44"/>
      <c r="C4" s="44"/>
      <c r="D4" s="44"/>
      <c r="E4" s="44"/>
      <c r="F4" s="38"/>
      <c r="G4" s="4"/>
      <c r="H4" s="4"/>
      <c r="I4" s="4"/>
      <c r="J4" s="4"/>
      <c r="K4" s="4"/>
      <c r="L4" s="4"/>
      <c r="M4" s="20" t="s">
        <v>50</v>
      </c>
      <c r="N4" s="9"/>
      <c r="O4" s="9"/>
      <c r="P4" s="9"/>
      <c r="Q4" s="9"/>
      <c r="R4" s="4"/>
      <c r="S4" s="4"/>
      <c r="T4" s="4"/>
      <c r="U4" s="4"/>
    </row>
    <row r="5" spans="1:21" s="2" customFormat="1" ht="24.95" customHeight="1" thickBot="1">
      <c r="A5" s="405" t="s">
        <v>22</v>
      </c>
      <c r="B5" s="406"/>
      <c r="C5" s="406"/>
      <c r="D5" s="406"/>
      <c r="E5" s="406"/>
      <c r="F5" s="406"/>
      <c r="G5" s="406"/>
      <c r="H5" s="406"/>
      <c r="I5" s="406"/>
      <c r="J5" s="407"/>
      <c r="K5" s="4"/>
      <c r="L5" s="4"/>
      <c r="M5" s="19" t="s">
        <v>53</v>
      </c>
      <c r="N5" s="384"/>
      <c r="O5" s="384"/>
      <c r="P5" s="384"/>
      <c r="Q5" s="384"/>
      <c r="R5" s="384"/>
      <c r="S5" s="384"/>
      <c r="T5" s="384"/>
      <c r="U5" s="385"/>
    </row>
    <row r="6" spans="1:21" s="2" customFormat="1" ht="24.95" customHeight="1" thickBot="1">
      <c r="A6" s="143"/>
      <c r="B6" s="143"/>
      <c r="C6" s="143"/>
      <c r="D6" s="4"/>
      <c r="E6" s="4"/>
      <c r="F6" s="38"/>
      <c r="G6" s="4"/>
      <c r="H6" s="4"/>
      <c r="I6" s="4"/>
      <c r="J6" s="4"/>
      <c r="K6" s="4"/>
      <c r="L6" s="4"/>
      <c r="M6" s="19" t="s">
        <v>67</v>
      </c>
      <c r="N6" s="384"/>
      <c r="O6" s="384"/>
      <c r="P6" s="384"/>
      <c r="Q6" s="384"/>
      <c r="R6" s="384"/>
      <c r="S6" s="384"/>
      <c r="T6" s="384"/>
      <c r="U6" s="385"/>
    </row>
    <row r="7" spans="1:21" s="2" customFormat="1" ht="24.95" customHeight="1">
      <c r="A7" s="144" t="s">
        <v>162</v>
      </c>
      <c r="B7" s="4"/>
      <c r="C7" s="4"/>
      <c r="D7" s="4"/>
      <c r="E7" s="187" t="s">
        <v>163</v>
      </c>
      <c r="F7" s="394" t="s">
        <v>164</v>
      </c>
      <c r="G7" s="395"/>
      <c r="H7" s="395"/>
      <c r="I7" s="395"/>
      <c r="J7" s="396"/>
      <c r="K7" s="4"/>
      <c r="L7" s="4"/>
      <c r="M7" s="19" t="s">
        <v>66</v>
      </c>
      <c r="N7" s="384"/>
      <c r="O7" s="384"/>
      <c r="P7" s="384"/>
      <c r="Q7" s="384"/>
      <c r="R7" s="384"/>
      <c r="S7" s="384"/>
      <c r="T7" s="384"/>
      <c r="U7" s="385"/>
    </row>
    <row r="8" spans="1:21" s="2" customFormat="1" ht="24.95" customHeight="1" thickBot="1">
      <c r="A8" s="145"/>
      <c r="B8" s="4"/>
      <c r="C8" s="4"/>
      <c r="D8" s="4"/>
      <c r="E8" s="106" t="s">
        <v>163</v>
      </c>
      <c r="F8" s="397" t="s">
        <v>165</v>
      </c>
      <c r="G8" s="398"/>
      <c r="H8" s="398"/>
      <c r="I8" s="398"/>
      <c r="J8" s="399"/>
      <c r="K8" s="4"/>
      <c r="L8" s="4"/>
      <c r="M8" s="147" t="s">
        <v>65</v>
      </c>
      <c r="N8" s="386"/>
      <c r="O8" s="386"/>
      <c r="P8" s="386"/>
      <c r="Q8" s="386"/>
      <c r="R8" s="386"/>
      <c r="S8" s="386"/>
      <c r="T8" s="386"/>
      <c r="U8" s="387"/>
    </row>
    <row r="9" spans="1:21" s="2" customFormat="1" ht="24.95" customHeight="1" thickBot="1">
      <c r="A9" s="148" t="s">
        <v>51</v>
      </c>
      <c r="B9" s="4"/>
      <c r="C9" s="4"/>
      <c r="D9" s="4"/>
      <c r="E9" s="4"/>
      <c r="F9" s="146"/>
      <c r="G9" s="4"/>
      <c r="H9" s="4"/>
      <c r="I9" s="4"/>
      <c r="J9" s="4"/>
      <c r="K9" s="111"/>
      <c r="L9" s="111"/>
      <c r="M9" s="29" t="s">
        <v>52</v>
      </c>
      <c r="N9" s="21"/>
      <c r="O9" s="21"/>
      <c r="P9" s="21"/>
      <c r="Q9" s="21"/>
      <c r="R9" s="18"/>
      <c r="S9" s="18"/>
      <c r="T9" s="18"/>
      <c r="U9" s="54"/>
    </row>
    <row r="10" spans="1:21" s="2" customFormat="1" ht="21" customHeight="1" thickBot="1">
      <c r="A10" s="149"/>
      <c r="B10" s="150" t="s">
        <v>29</v>
      </c>
      <c r="C10" s="150" t="s">
        <v>77</v>
      </c>
      <c r="D10" s="151" t="s">
        <v>30</v>
      </c>
      <c r="E10" s="400" t="s">
        <v>161</v>
      </c>
      <c r="F10" s="401"/>
      <c r="G10" s="401"/>
      <c r="H10" s="388" t="s">
        <v>85</v>
      </c>
      <c r="I10" s="389"/>
      <c r="J10" s="390"/>
      <c r="K10" s="4"/>
      <c r="L10" s="4"/>
      <c r="M10" s="22"/>
      <c r="N10" s="12"/>
      <c r="O10" s="12"/>
      <c r="P10" s="13"/>
      <c r="Q10" s="13"/>
      <c r="R10" s="152"/>
      <c r="S10" s="152"/>
      <c r="T10" s="152"/>
      <c r="U10" s="55"/>
    </row>
    <row r="11" spans="1:21" s="2" customFormat="1" ht="21" customHeight="1">
      <c r="A11" s="125">
        <v>1</v>
      </c>
      <c r="B11" s="57" t="s">
        <v>232</v>
      </c>
      <c r="C11" s="51" t="s">
        <v>273</v>
      </c>
      <c r="D11" s="99"/>
      <c r="E11" s="128" t="s">
        <v>58</v>
      </c>
      <c r="F11" s="133"/>
      <c r="G11" s="128" t="s">
        <v>109</v>
      </c>
      <c r="H11" s="128" t="s">
        <v>155</v>
      </c>
      <c r="I11" s="133"/>
      <c r="J11" s="129" t="s">
        <v>109</v>
      </c>
      <c r="K11" s="4"/>
      <c r="L11" s="4"/>
      <c r="M11" s="22"/>
      <c r="N11" s="12"/>
      <c r="O11" s="12"/>
      <c r="P11" s="13"/>
      <c r="Q11" s="13"/>
      <c r="R11" s="152"/>
      <c r="S11" s="152"/>
      <c r="T11" s="152"/>
      <c r="U11" s="55"/>
    </row>
    <row r="12" spans="1:21" s="2" customFormat="1" ht="21" customHeight="1">
      <c r="A12" s="122">
        <v>2</v>
      </c>
      <c r="B12" s="57" t="s">
        <v>231</v>
      </c>
      <c r="C12" s="51" t="s">
        <v>274</v>
      </c>
      <c r="D12" s="51"/>
      <c r="E12" s="137" t="s">
        <v>113</v>
      </c>
      <c r="F12" s="118"/>
      <c r="G12" s="128" t="s">
        <v>109</v>
      </c>
      <c r="H12" s="137" t="s">
        <v>155</v>
      </c>
      <c r="I12" s="118"/>
      <c r="J12" s="138" t="s">
        <v>109</v>
      </c>
      <c r="K12" s="4"/>
      <c r="L12" s="4"/>
      <c r="M12" s="22"/>
      <c r="N12" s="12"/>
      <c r="O12" s="12"/>
      <c r="P12" s="14"/>
      <c r="Q12" s="391"/>
      <c r="R12" s="391"/>
      <c r="S12" s="152"/>
      <c r="T12" s="392" t="s">
        <v>156</v>
      </c>
      <c r="U12" s="393"/>
    </row>
    <row r="13" spans="1:21" s="6" customFormat="1" ht="21" customHeight="1">
      <c r="A13" s="122">
        <v>3</v>
      </c>
      <c r="B13" s="57" t="s">
        <v>231</v>
      </c>
      <c r="C13" s="51" t="s">
        <v>275</v>
      </c>
      <c r="D13" s="51"/>
      <c r="E13" s="137" t="s">
        <v>113</v>
      </c>
      <c r="F13" s="118"/>
      <c r="G13" s="128" t="s">
        <v>109</v>
      </c>
      <c r="H13" s="137" t="s">
        <v>155</v>
      </c>
      <c r="I13" s="118"/>
      <c r="J13" s="138" t="s">
        <v>109</v>
      </c>
      <c r="K13" s="4"/>
      <c r="L13" s="4"/>
      <c r="M13" s="22"/>
      <c r="N13" s="12"/>
      <c r="O13" s="12"/>
      <c r="P13" s="14"/>
      <c r="Q13" s="380"/>
      <c r="R13" s="380"/>
      <c r="S13" s="153"/>
      <c r="T13" s="409"/>
      <c r="U13" s="410"/>
    </row>
    <row r="14" spans="1:21" s="6" customFormat="1" ht="21" customHeight="1">
      <c r="A14" s="122">
        <v>4</v>
      </c>
      <c r="B14" s="57" t="s">
        <v>231</v>
      </c>
      <c r="C14" s="51" t="s">
        <v>276</v>
      </c>
      <c r="D14" s="51"/>
      <c r="E14" s="137" t="s">
        <v>113</v>
      </c>
      <c r="F14" s="118"/>
      <c r="G14" s="128" t="s">
        <v>109</v>
      </c>
      <c r="H14" s="137" t="s">
        <v>155</v>
      </c>
      <c r="I14" s="118"/>
      <c r="J14" s="138" t="s">
        <v>109</v>
      </c>
      <c r="K14" s="4"/>
      <c r="L14" s="4"/>
      <c r="M14" s="22"/>
      <c r="N14" s="12"/>
      <c r="O14" s="12"/>
      <c r="P14" s="14"/>
      <c r="Q14" s="380"/>
      <c r="R14" s="380"/>
      <c r="S14" s="153"/>
      <c r="T14" s="411"/>
      <c r="U14" s="412"/>
    </row>
    <row r="15" spans="1:21" s="6" customFormat="1" ht="21" customHeight="1">
      <c r="A15" s="122">
        <v>5</v>
      </c>
      <c r="B15" s="57" t="s">
        <v>231</v>
      </c>
      <c r="C15" s="51" t="s">
        <v>277</v>
      </c>
      <c r="D15" s="51"/>
      <c r="E15" s="137" t="s">
        <v>113</v>
      </c>
      <c r="F15" s="118"/>
      <c r="G15" s="128" t="s">
        <v>109</v>
      </c>
      <c r="H15" s="137" t="s">
        <v>155</v>
      </c>
      <c r="I15" s="118"/>
      <c r="J15" s="138" t="s">
        <v>109</v>
      </c>
      <c r="K15" s="4"/>
      <c r="L15" s="4"/>
      <c r="M15" s="15"/>
      <c r="N15" s="16"/>
      <c r="O15" s="16"/>
      <c r="P15" s="16"/>
      <c r="Q15" s="408"/>
      <c r="R15" s="408"/>
      <c r="S15" s="16"/>
      <c r="T15" s="413"/>
      <c r="U15" s="414"/>
    </row>
    <row r="16" spans="1:21" s="6" customFormat="1" ht="21" customHeight="1" thickBot="1">
      <c r="A16" s="122">
        <v>6</v>
      </c>
      <c r="B16" s="51" t="s">
        <v>233</v>
      </c>
      <c r="C16" s="51" t="s">
        <v>278</v>
      </c>
      <c r="D16" s="51"/>
      <c r="E16" s="137" t="s">
        <v>113</v>
      </c>
      <c r="F16" s="118"/>
      <c r="G16" s="128" t="s">
        <v>109</v>
      </c>
      <c r="H16" s="137" t="s">
        <v>155</v>
      </c>
      <c r="I16" s="118"/>
      <c r="J16" s="138" t="s">
        <v>109</v>
      </c>
      <c r="K16" s="4"/>
      <c r="L16" s="4"/>
      <c r="M16" s="44"/>
      <c r="N16" s="44"/>
      <c r="O16" s="44"/>
      <c r="P16" s="44"/>
      <c r="Q16" s="36"/>
      <c r="R16" s="44"/>
      <c r="S16" s="44"/>
      <c r="T16" s="44"/>
      <c r="U16" s="44"/>
    </row>
    <row r="17" spans="1:21" s="6" customFormat="1" ht="21" customHeight="1" thickBot="1">
      <c r="A17" s="122">
        <v>7</v>
      </c>
      <c r="B17" s="51" t="s">
        <v>233</v>
      </c>
      <c r="C17" s="51" t="s">
        <v>279</v>
      </c>
      <c r="D17" s="51"/>
      <c r="E17" s="137" t="s">
        <v>113</v>
      </c>
      <c r="F17" s="118"/>
      <c r="G17" s="128" t="s">
        <v>109</v>
      </c>
      <c r="H17" s="137" t="s">
        <v>155</v>
      </c>
      <c r="I17" s="118"/>
      <c r="J17" s="138" t="s">
        <v>109</v>
      </c>
      <c r="K17" s="4"/>
      <c r="L17" s="149"/>
      <c r="M17" s="150" t="s">
        <v>29</v>
      </c>
      <c r="N17" s="150" t="s">
        <v>77</v>
      </c>
      <c r="O17" s="150" t="s">
        <v>30</v>
      </c>
      <c r="P17" s="400" t="s">
        <v>161</v>
      </c>
      <c r="Q17" s="401"/>
      <c r="R17" s="401"/>
      <c r="S17" s="388" t="s">
        <v>85</v>
      </c>
      <c r="T17" s="389"/>
      <c r="U17" s="390"/>
    </row>
    <row r="18" spans="1:21" s="24" customFormat="1" ht="21" customHeight="1">
      <c r="A18" s="122">
        <v>8</v>
      </c>
      <c r="B18" s="57" t="s">
        <v>131</v>
      </c>
      <c r="C18" s="51" t="s">
        <v>174</v>
      </c>
      <c r="D18" s="51"/>
      <c r="E18" s="137" t="s">
        <v>113</v>
      </c>
      <c r="F18" s="118"/>
      <c r="G18" s="128" t="s">
        <v>109</v>
      </c>
      <c r="H18" s="137" t="s">
        <v>155</v>
      </c>
      <c r="I18" s="118"/>
      <c r="J18" s="138" t="s">
        <v>109</v>
      </c>
      <c r="K18" s="4"/>
      <c r="L18" s="122">
        <v>37</v>
      </c>
      <c r="M18" s="132" t="s">
        <v>134</v>
      </c>
      <c r="N18" s="134" t="s">
        <v>166</v>
      </c>
      <c r="O18" s="51"/>
      <c r="P18" s="137" t="s">
        <v>113</v>
      </c>
      <c r="Q18" s="118"/>
      <c r="R18" s="128" t="s">
        <v>109</v>
      </c>
      <c r="S18" s="137" t="s">
        <v>155</v>
      </c>
      <c r="T18" s="118"/>
      <c r="U18" s="138" t="s">
        <v>109</v>
      </c>
    </row>
    <row r="19" spans="1:21" s="24" customFormat="1" ht="21" customHeight="1">
      <c r="A19" s="122">
        <v>9</v>
      </c>
      <c r="B19" s="57" t="s">
        <v>131</v>
      </c>
      <c r="C19" s="51" t="s">
        <v>175</v>
      </c>
      <c r="D19" s="51"/>
      <c r="E19" s="137" t="s">
        <v>113</v>
      </c>
      <c r="F19" s="118"/>
      <c r="G19" s="128" t="s">
        <v>109</v>
      </c>
      <c r="H19" s="137" t="s">
        <v>155</v>
      </c>
      <c r="I19" s="118"/>
      <c r="J19" s="138" t="s">
        <v>109</v>
      </c>
      <c r="K19" s="4"/>
      <c r="L19" s="122">
        <v>38</v>
      </c>
      <c r="M19" s="108" t="s">
        <v>134</v>
      </c>
      <c r="N19" s="58" t="s">
        <v>167</v>
      </c>
      <c r="O19" s="51"/>
      <c r="P19" s="137" t="s">
        <v>113</v>
      </c>
      <c r="Q19" s="118"/>
      <c r="R19" s="128" t="s">
        <v>109</v>
      </c>
      <c r="S19" s="137" t="s">
        <v>155</v>
      </c>
      <c r="T19" s="118"/>
      <c r="U19" s="138" t="s">
        <v>109</v>
      </c>
    </row>
    <row r="20" spans="1:21" s="24" customFormat="1" ht="21" customHeight="1">
      <c r="A20" s="122">
        <v>10</v>
      </c>
      <c r="B20" s="57" t="s">
        <v>131</v>
      </c>
      <c r="C20" s="51" t="s">
        <v>176</v>
      </c>
      <c r="D20" s="51"/>
      <c r="E20" s="137" t="s">
        <v>113</v>
      </c>
      <c r="F20" s="118"/>
      <c r="G20" s="128" t="s">
        <v>109</v>
      </c>
      <c r="H20" s="137" t="s">
        <v>155</v>
      </c>
      <c r="I20" s="118"/>
      <c r="J20" s="138" t="s">
        <v>109</v>
      </c>
      <c r="K20" s="110"/>
      <c r="L20" s="122">
        <v>39</v>
      </c>
      <c r="M20" s="108" t="s">
        <v>134</v>
      </c>
      <c r="N20" s="58" t="s">
        <v>168</v>
      </c>
      <c r="O20" s="51"/>
      <c r="P20" s="137" t="s">
        <v>113</v>
      </c>
      <c r="Q20" s="118"/>
      <c r="R20" s="128" t="s">
        <v>109</v>
      </c>
      <c r="S20" s="137" t="s">
        <v>155</v>
      </c>
      <c r="T20" s="118"/>
      <c r="U20" s="138" t="s">
        <v>109</v>
      </c>
    </row>
    <row r="21" spans="1:21" s="24" customFormat="1" ht="21" customHeight="1">
      <c r="A21" s="122">
        <v>11</v>
      </c>
      <c r="B21" s="57" t="s">
        <v>131</v>
      </c>
      <c r="C21" s="51" t="s">
        <v>177</v>
      </c>
      <c r="D21" s="51"/>
      <c r="E21" s="137" t="s">
        <v>113</v>
      </c>
      <c r="F21" s="118"/>
      <c r="G21" s="128" t="s">
        <v>109</v>
      </c>
      <c r="H21" s="137" t="s">
        <v>155</v>
      </c>
      <c r="I21" s="118"/>
      <c r="J21" s="138" t="s">
        <v>109</v>
      </c>
      <c r="K21" s="4"/>
      <c r="L21" s="122">
        <v>40</v>
      </c>
      <c r="M21" s="108" t="s">
        <v>134</v>
      </c>
      <c r="N21" s="58" t="s">
        <v>169</v>
      </c>
      <c r="O21" s="51"/>
      <c r="P21" s="137" t="s">
        <v>113</v>
      </c>
      <c r="Q21" s="118"/>
      <c r="R21" s="128" t="s">
        <v>109</v>
      </c>
      <c r="S21" s="137" t="s">
        <v>155</v>
      </c>
      <c r="T21" s="118"/>
      <c r="U21" s="138" t="s">
        <v>109</v>
      </c>
    </row>
    <row r="22" spans="1:21" s="24" customFormat="1" ht="21" customHeight="1">
      <c r="A22" s="122">
        <v>12</v>
      </c>
      <c r="B22" s="57" t="s">
        <v>131</v>
      </c>
      <c r="C22" s="51" t="s">
        <v>178</v>
      </c>
      <c r="D22" s="51"/>
      <c r="E22" s="137" t="s">
        <v>113</v>
      </c>
      <c r="F22" s="118"/>
      <c r="G22" s="128" t="s">
        <v>109</v>
      </c>
      <c r="H22" s="137" t="s">
        <v>155</v>
      </c>
      <c r="I22" s="118"/>
      <c r="J22" s="138" t="s">
        <v>109</v>
      </c>
      <c r="K22" s="4"/>
      <c r="L22" s="122">
        <v>41</v>
      </c>
      <c r="M22" s="108" t="s">
        <v>134</v>
      </c>
      <c r="N22" s="58" t="s">
        <v>170</v>
      </c>
      <c r="O22" s="99"/>
      <c r="P22" s="128" t="s">
        <v>113</v>
      </c>
      <c r="Q22" s="118"/>
      <c r="R22" s="137" t="s">
        <v>109</v>
      </c>
      <c r="S22" s="128" t="s">
        <v>155</v>
      </c>
      <c r="T22" s="118"/>
      <c r="U22" s="129" t="s">
        <v>109</v>
      </c>
    </row>
    <row r="23" spans="1:21" s="24" customFormat="1" ht="21" customHeight="1">
      <c r="A23" s="122">
        <v>13</v>
      </c>
      <c r="B23" s="57" t="s">
        <v>131</v>
      </c>
      <c r="C23" s="51" t="s">
        <v>217</v>
      </c>
      <c r="D23" s="51"/>
      <c r="E23" s="137" t="s">
        <v>113</v>
      </c>
      <c r="F23" s="118"/>
      <c r="G23" s="128" t="s">
        <v>109</v>
      </c>
      <c r="H23" s="137" t="s">
        <v>155</v>
      </c>
      <c r="I23" s="118"/>
      <c r="J23" s="138" t="s">
        <v>109</v>
      </c>
      <c r="K23" s="4"/>
      <c r="L23" s="122">
        <v>42</v>
      </c>
      <c r="M23" s="108" t="s">
        <v>134</v>
      </c>
      <c r="N23" s="58" t="s">
        <v>171</v>
      </c>
      <c r="O23" s="51"/>
      <c r="P23" s="137" t="s">
        <v>113</v>
      </c>
      <c r="Q23" s="118"/>
      <c r="R23" s="137" t="s">
        <v>109</v>
      </c>
      <c r="S23" s="137" t="s">
        <v>155</v>
      </c>
      <c r="T23" s="118"/>
      <c r="U23" s="138" t="s">
        <v>109</v>
      </c>
    </row>
    <row r="24" spans="1:21" s="24" customFormat="1" ht="21" customHeight="1">
      <c r="A24" s="122">
        <v>14</v>
      </c>
      <c r="B24" s="57" t="s">
        <v>131</v>
      </c>
      <c r="C24" s="51" t="s">
        <v>218</v>
      </c>
      <c r="D24" s="51"/>
      <c r="E24" s="137" t="s">
        <v>113</v>
      </c>
      <c r="F24" s="118"/>
      <c r="G24" s="128" t="s">
        <v>109</v>
      </c>
      <c r="H24" s="137" t="s">
        <v>155</v>
      </c>
      <c r="I24" s="118"/>
      <c r="J24" s="138" t="s">
        <v>109</v>
      </c>
      <c r="K24" s="111"/>
      <c r="L24" s="122">
        <v>43</v>
      </c>
      <c r="M24" s="108" t="s">
        <v>134</v>
      </c>
      <c r="N24" s="58" t="s">
        <v>172</v>
      </c>
      <c r="O24" s="51"/>
      <c r="P24" s="137" t="s">
        <v>113</v>
      </c>
      <c r="Q24" s="118"/>
      <c r="R24" s="137" t="s">
        <v>109</v>
      </c>
      <c r="S24" s="137" t="s">
        <v>155</v>
      </c>
      <c r="T24" s="118"/>
      <c r="U24" s="138" t="s">
        <v>109</v>
      </c>
    </row>
    <row r="25" spans="1:21" s="24" customFormat="1" ht="21" customHeight="1">
      <c r="A25" s="122">
        <v>15</v>
      </c>
      <c r="B25" s="57" t="s">
        <v>131</v>
      </c>
      <c r="C25" s="51" t="s">
        <v>219</v>
      </c>
      <c r="D25" s="51"/>
      <c r="E25" s="137" t="s">
        <v>113</v>
      </c>
      <c r="F25" s="118"/>
      <c r="G25" s="128" t="s">
        <v>109</v>
      </c>
      <c r="H25" s="137" t="s">
        <v>155</v>
      </c>
      <c r="I25" s="118"/>
      <c r="J25" s="138" t="s">
        <v>109</v>
      </c>
      <c r="K25" s="4"/>
      <c r="L25" s="122">
        <v>44</v>
      </c>
      <c r="M25" s="108" t="s">
        <v>134</v>
      </c>
      <c r="N25" s="58" t="s">
        <v>173</v>
      </c>
      <c r="O25" s="51"/>
      <c r="P25" s="137" t="s">
        <v>113</v>
      </c>
      <c r="Q25" s="118"/>
      <c r="R25" s="137" t="s">
        <v>109</v>
      </c>
      <c r="S25" s="137" t="s">
        <v>155</v>
      </c>
      <c r="T25" s="118"/>
      <c r="U25" s="138" t="s">
        <v>109</v>
      </c>
    </row>
    <row r="26" spans="1:21" s="6" customFormat="1" ht="21" customHeight="1">
      <c r="A26" s="122">
        <v>16</v>
      </c>
      <c r="B26" s="57" t="s">
        <v>131</v>
      </c>
      <c r="C26" s="51" t="s">
        <v>220</v>
      </c>
      <c r="D26" s="51"/>
      <c r="E26" s="137" t="s">
        <v>113</v>
      </c>
      <c r="F26" s="118"/>
      <c r="G26" s="128" t="s">
        <v>109</v>
      </c>
      <c r="H26" s="137" t="s">
        <v>155</v>
      </c>
      <c r="I26" s="118"/>
      <c r="J26" s="138" t="s">
        <v>109</v>
      </c>
      <c r="K26" s="4"/>
      <c r="L26" s="122">
        <v>45</v>
      </c>
      <c r="M26" s="132" t="s">
        <v>134</v>
      </c>
      <c r="N26" s="134" t="s">
        <v>245</v>
      </c>
      <c r="O26" s="99"/>
      <c r="P26" s="128" t="s">
        <v>113</v>
      </c>
      <c r="Q26" s="133"/>
      <c r="R26" s="128" t="s">
        <v>109</v>
      </c>
      <c r="S26" s="128" t="s">
        <v>155</v>
      </c>
      <c r="T26" s="133"/>
      <c r="U26" s="129" t="s">
        <v>109</v>
      </c>
    </row>
    <row r="27" spans="1:21" s="6" customFormat="1" ht="21" customHeight="1">
      <c r="A27" s="122">
        <v>17</v>
      </c>
      <c r="B27" s="57" t="s">
        <v>131</v>
      </c>
      <c r="C27" s="51" t="s">
        <v>221</v>
      </c>
      <c r="D27" s="51"/>
      <c r="E27" s="137" t="s">
        <v>113</v>
      </c>
      <c r="F27" s="118"/>
      <c r="G27" s="128" t="s">
        <v>109</v>
      </c>
      <c r="H27" s="137" t="s">
        <v>155</v>
      </c>
      <c r="I27" s="118"/>
      <c r="J27" s="138" t="s">
        <v>109</v>
      </c>
      <c r="K27" s="4"/>
      <c r="L27" s="122">
        <v>46</v>
      </c>
      <c r="M27" s="108" t="s">
        <v>134</v>
      </c>
      <c r="N27" s="58" t="s">
        <v>246</v>
      </c>
      <c r="O27" s="51"/>
      <c r="P27" s="137" t="s">
        <v>113</v>
      </c>
      <c r="Q27" s="118"/>
      <c r="R27" s="137" t="s">
        <v>109</v>
      </c>
      <c r="S27" s="137" t="s">
        <v>155</v>
      </c>
      <c r="T27" s="118"/>
      <c r="U27" s="138" t="s">
        <v>109</v>
      </c>
    </row>
    <row r="28" spans="1:21" s="6" customFormat="1" ht="21" customHeight="1">
      <c r="A28" s="122">
        <v>18</v>
      </c>
      <c r="B28" s="57" t="s">
        <v>131</v>
      </c>
      <c r="C28" s="51" t="s">
        <v>222</v>
      </c>
      <c r="D28" s="51"/>
      <c r="E28" s="137" t="s">
        <v>113</v>
      </c>
      <c r="F28" s="118"/>
      <c r="G28" s="128" t="s">
        <v>109</v>
      </c>
      <c r="H28" s="137" t="s">
        <v>155</v>
      </c>
      <c r="I28" s="118"/>
      <c r="J28" s="138" t="s">
        <v>109</v>
      </c>
      <c r="K28" s="4"/>
      <c r="L28" s="122">
        <v>47</v>
      </c>
      <c r="M28" s="108" t="s">
        <v>134</v>
      </c>
      <c r="N28" s="58" t="s">
        <v>247</v>
      </c>
      <c r="O28" s="51"/>
      <c r="P28" s="137" t="s">
        <v>113</v>
      </c>
      <c r="Q28" s="118"/>
      <c r="R28" s="137" t="s">
        <v>109</v>
      </c>
      <c r="S28" s="137" t="s">
        <v>155</v>
      </c>
      <c r="T28" s="118"/>
      <c r="U28" s="138" t="s">
        <v>109</v>
      </c>
    </row>
    <row r="29" spans="1:21" s="6" customFormat="1" ht="21" customHeight="1">
      <c r="A29" s="122">
        <v>19</v>
      </c>
      <c r="B29" s="51" t="s">
        <v>95</v>
      </c>
      <c r="C29" s="51" t="s">
        <v>280</v>
      </c>
      <c r="D29" s="51"/>
      <c r="E29" s="137" t="s">
        <v>113</v>
      </c>
      <c r="F29" s="118"/>
      <c r="G29" s="128" t="s">
        <v>109</v>
      </c>
      <c r="H29" s="137" t="s">
        <v>155</v>
      </c>
      <c r="I29" s="118"/>
      <c r="J29" s="138" t="s">
        <v>109</v>
      </c>
      <c r="K29" s="4"/>
      <c r="L29" s="122">
        <v>48</v>
      </c>
      <c r="M29" s="108" t="s">
        <v>134</v>
      </c>
      <c r="N29" s="58" t="s">
        <v>248</v>
      </c>
      <c r="O29" s="51"/>
      <c r="P29" s="137" t="s">
        <v>113</v>
      </c>
      <c r="Q29" s="118"/>
      <c r="R29" s="137" t="s">
        <v>109</v>
      </c>
      <c r="S29" s="137" t="s">
        <v>155</v>
      </c>
      <c r="T29" s="118"/>
      <c r="U29" s="138" t="s">
        <v>109</v>
      </c>
    </row>
    <row r="30" spans="1:21" s="6" customFormat="1" ht="21" customHeight="1">
      <c r="A30" s="122">
        <v>20</v>
      </c>
      <c r="B30" s="51" t="s">
        <v>95</v>
      </c>
      <c r="C30" s="51" t="s">
        <v>281</v>
      </c>
      <c r="D30" s="51"/>
      <c r="E30" s="137" t="s">
        <v>113</v>
      </c>
      <c r="F30" s="118"/>
      <c r="G30" s="128" t="s">
        <v>109</v>
      </c>
      <c r="H30" s="137" t="s">
        <v>155</v>
      </c>
      <c r="I30" s="118"/>
      <c r="J30" s="138" t="s">
        <v>109</v>
      </c>
      <c r="K30" s="4"/>
      <c r="L30" s="122">
        <v>49</v>
      </c>
      <c r="M30" s="108" t="s">
        <v>134</v>
      </c>
      <c r="N30" s="58" t="s">
        <v>249</v>
      </c>
      <c r="O30" s="51"/>
      <c r="P30" s="137" t="s">
        <v>113</v>
      </c>
      <c r="Q30" s="118"/>
      <c r="R30" s="137" t="s">
        <v>109</v>
      </c>
      <c r="S30" s="137" t="s">
        <v>155</v>
      </c>
      <c r="T30" s="118"/>
      <c r="U30" s="138" t="s">
        <v>109</v>
      </c>
    </row>
    <row r="31" spans="1:21" s="6" customFormat="1" ht="21" customHeight="1">
      <c r="A31" s="122">
        <v>21</v>
      </c>
      <c r="B31" s="51" t="s">
        <v>95</v>
      </c>
      <c r="C31" s="51" t="s">
        <v>282</v>
      </c>
      <c r="D31" s="51"/>
      <c r="E31" s="137" t="s">
        <v>113</v>
      </c>
      <c r="F31" s="118"/>
      <c r="G31" s="128" t="s">
        <v>109</v>
      </c>
      <c r="H31" s="137" t="s">
        <v>155</v>
      </c>
      <c r="I31" s="118"/>
      <c r="J31" s="138" t="s">
        <v>109</v>
      </c>
      <c r="K31" s="4"/>
      <c r="L31" s="122">
        <v>50</v>
      </c>
      <c r="M31" s="108" t="s">
        <v>134</v>
      </c>
      <c r="N31" s="58" t="s">
        <v>286</v>
      </c>
      <c r="O31" s="51"/>
      <c r="P31" s="137" t="s">
        <v>113</v>
      </c>
      <c r="Q31" s="118"/>
      <c r="R31" s="137" t="s">
        <v>109</v>
      </c>
      <c r="S31" s="137" t="s">
        <v>155</v>
      </c>
      <c r="T31" s="118"/>
      <c r="U31" s="138" t="s">
        <v>109</v>
      </c>
    </row>
    <row r="32" spans="1:21" s="6" customFormat="1" ht="21" customHeight="1">
      <c r="A32" s="122">
        <v>22</v>
      </c>
      <c r="B32" s="51" t="s">
        <v>95</v>
      </c>
      <c r="C32" s="51" t="s">
        <v>283</v>
      </c>
      <c r="D32" s="51"/>
      <c r="E32" s="137" t="s">
        <v>113</v>
      </c>
      <c r="F32" s="118"/>
      <c r="G32" s="128" t="s">
        <v>109</v>
      </c>
      <c r="H32" s="137" t="s">
        <v>155</v>
      </c>
      <c r="I32" s="118"/>
      <c r="J32" s="138" t="s">
        <v>109</v>
      </c>
      <c r="K32" s="4"/>
      <c r="L32" s="122">
        <v>51</v>
      </c>
      <c r="M32" s="108" t="s">
        <v>134</v>
      </c>
      <c r="N32" s="58" t="s">
        <v>287</v>
      </c>
      <c r="O32" s="51"/>
      <c r="P32" s="137" t="s">
        <v>113</v>
      </c>
      <c r="Q32" s="118"/>
      <c r="R32" s="137" t="s">
        <v>109</v>
      </c>
      <c r="S32" s="137" t="s">
        <v>155</v>
      </c>
      <c r="T32" s="118"/>
      <c r="U32" s="138" t="s">
        <v>109</v>
      </c>
    </row>
    <row r="33" spans="1:21" s="6" customFormat="1" ht="21" customHeight="1">
      <c r="A33" s="122">
        <v>23</v>
      </c>
      <c r="B33" s="51" t="s">
        <v>95</v>
      </c>
      <c r="C33" s="51" t="s">
        <v>284</v>
      </c>
      <c r="D33" s="51"/>
      <c r="E33" s="137" t="s">
        <v>113</v>
      </c>
      <c r="F33" s="118"/>
      <c r="G33" s="128" t="s">
        <v>109</v>
      </c>
      <c r="H33" s="137" t="s">
        <v>155</v>
      </c>
      <c r="I33" s="118"/>
      <c r="J33" s="138" t="s">
        <v>109</v>
      </c>
      <c r="K33" s="4"/>
      <c r="L33" s="122">
        <v>52</v>
      </c>
      <c r="M33" s="108" t="s">
        <v>134</v>
      </c>
      <c r="N33" s="58" t="s">
        <v>288</v>
      </c>
      <c r="O33" s="51"/>
      <c r="P33" s="137" t="s">
        <v>113</v>
      </c>
      <c r="Q33" s="118"/>
      <c r="R33" s="137" t="s">
        <v>109</v>
      </c>
      <c r="S33" s="137" t="s">
        <v>155</v>
      </c>
      <c r="T33" s="118"/>
      <c r="U33" s="138" t="s">
        <v>109</v>
      </c>
    </row>
    <row r="34" spans="1:21" s="6" customFormat="1" ht="21" customHeight="1">
      <c r="A34" s="122">
        <v>24</v>
      </c>
      <c r="B34" s="51" t="s">
        <v>95</v>
      </c>
      <c r="C34" s="51" t="s">
        <v>285</v>
      </c>
      <c r="D34" s="51"/>
      <c r="E34" s="137" t="s">
        <v>113</v>
      </c>
      <c r="F34" s="118"/>
      <c r="G34" s="128" t="s">
        <v>109</v>
      </c>
      <c r="H34" s="137" t="s">
        <v>155</v>
      </c>
      <c r="I34" s="118"/>
      <c r="J34" s="138" t="s">
        <v>109</v>
      </c>
      <c r="K34" s="4"/>
      <c r="L34" s="122">
        <v>53</v>
      </c>
      <c r="M34" s="108" t="s">
        <v>134</v>
      </c>
      <c r="N34" s="58" t="s">
        <v>289</v>
      </c>
      <c r="O34" s="51"/>
      <c r="P34" s="137" t="s">
        <v>113</v>
      </c>
      <c r="Q34" s="118"/>
      <c r="R34" s="137" t="s">
        <v>109</v>
      </c>
      <c r="S34" s="137" t="s">
        <v>155</v>
      </c>
      <c r="T34" s="118"/>
      <c r="U34" s="138" t="s">
        <v>109</v>
      </c>
    </row>
    <row r="35" spans="1:21" s="6" customFormat="1" ht="21" customHeight="1">
      <c r="A35" s="122">
        <v>25</v>
      </c>
      <c r="B35" s="107" t="s">
        <v>132</v>
      </c>
      <c r="C35" s="51" t="s">
        <v>223</v>
      </c>
      <c r="D35" s="51"/>
      <c r="E35" s="137" t="s">
        <v>113</v>
      </c>
      <c r="F35" s="118"/>
      <c r="G35" s="128" t="s">
        <v>109</v>
      </c>
      <c r="H35" s="137" t="s">
        <v>155</v>
      </c>
      <c r="I35" s="118"/>
      <c r="J35" s="138" t="s">
        <v>109</v>
      </c>
      <c r="K35" s="4"/>
      <c r="L35" s="122">
        <v>54</v>
      </c>
      <c r="M35" s="108" t="s">
        <v>134</v>
      </c>
      <c r="N35" s="58" t="s">
        <v>290</v>
      </c>
      <c r="O35" s="51"/>
      <c r="P35" s="137" t="s">
        <v>113</v>
      </c>
      <c r="Q35" s="118"/>
      <c r="R35" s="137" t="s">
        <v>109</v>
      </c>
      <c r="S35" s="137" t="s">
        <v>155</v>
      </c>
      <c r="T35" s="118"/>
      <c r="U35" s="138" t="s">
        <v>109</v>
      </c>
    </row>
    <row r="36" spans="1:21" s="6" customFormat="1" ht="21" customHeight="1">
      <c r="A36" s="122">
        <v>26</v>
      </c>
      <c r="B36" s="107" t="s">
        <v>132</v>
      </c>
      <c r="C36" s="51" t="s">
        <v>224</v>
      </c>
      <c r="D36" s="51"/>
      <c r="E36" s="137" t="s">
        <v>113</v>
      </c>
      <c r="F36" s="118"/>
      <c r="G36" s="128" t="s">
        <v>109</v>
      </c>
      <c r="H36" s="137" t="s">
        <v>155</v>
      </c>
      <c r="I36" s="118"/>
      <c r="J36" s="138" t="s">
        <v>109</v>
      </c>
      <c r="K36" s="4"/>
      <c r="L36" s="122">
        <v>55</v>
      </c>
      <c r="M36" s="108" t="s">
        <v>134</v>
      </c>
      <c r="N36" s="58" t="s">
        <v>291</v>
      </c>
      <c r="O36" s="51"/>
      <c r="P36" s="137" t="s">
        <v>113</v>
      </c>
      <c r="Q36" s="118"/>
      <c r="R36" s="137" t="s">
        <v>109</v>
      </c>
      <c r="S36" s="137" t="s">
        <v>155</v>
      </c>
      <c r="T36" s="118"/>
      <c r="U36" s="138" t="s">
        <v>109</v>
      </c>
    </row>
    <row r="37" spans="1:21" s="6" customFormat="1" ht="21" customHeight="1">
      <c r="A37" s="122">
        <v>27</v>
      </c>
      <c r="B37" s="107" t="s">
        <v>132</v>
      </c>
      <c r="C37" s="51" t="s">
        <v>225</v>
      </c>
      <c r="D37" s="51"/>
      <c r="E37" s="137" t="s">
        <v>113</v>
      </c>
      <c r="F37" s="118"/>
      <c r="G37" s="128" t="s">
        <v>109</v>
      </c>
      <c r="H37" s="137" t="s">
        <v>155</v>
      </c>
      <c r="I37" s="118"/>
      <c r="J37" s="138" t="s">
        <v>109</v>
      </c>
      <c r="K37" s="4"/>
      <c r="L37" s="122">
        <v>56</v>
      </c>
      <c r="M37" s="108" t="s">
        <v>134</v>
      </c>
      <c r="N37" s="58" t="s">
        <v>250</v>
      </c>
      <c r="O37" s="51"/>
      <c r="P37" s="137" t="s">
        <v>113</v>
      </c>
      <c r="Q37" s="118"/>
      <c r="R37" s="137" t="s">
        <v>109</v>
      </c>
      <c r="S37" s="137" t="s">
        <v>155</v>
      </c>
      <c r="T37" s="118"/>
      <c r="U37" s="138" t="s">
        <v>109</v>
      </c>
    </row>
    <row r="38" spans="1:21" s="6" customFormat="1" ht="21" customHeight="1">
      <c r="A38" s="122">
        <v>28</v>
      </c>
      <c r="B38" s="107" t="s">
        <v>132</v>
      </c>
      <c r="C38" s="51" t="s">
        <v>241</v>
      </c>
      <c r="D38" s="51"/>
      <c r="E38" s="137" t="s">
        <v>113</v>
      </c>
      <c r="F38" s="118"/>
      <c r="G38" s="128" t="s">
        <v>109</v>
      </c>
      <c r="H38" s="137" t="s">
        <v>155</v>
      </c>
      <c r="I38" s="118"/>
      <c r="J38" s="138" t="s">
        <v>109</v>
      </c>
      <c r="K38" s="4"/>
      <c r="L38" s="122">
        <v>57</v>
      </c>
      <c r="M38" s="108" t="s">
        <v>134</v>
      </c>
      <c r="N38" s="58" t="s">
        <v>251</v>
      </c>
      <c r="O38" s="51"/>
      <c r="P38" s="137" t="s">
        <v>113</v>
      </c>
      <c r="Q38" s="118"/>
      <c r="R38" s="137" t="s">
        <v>109</v>
      </c>
      <c r="S38" s="137" t="s">
        <v>155</v>
      </c>
      <c r="T38" s="118"/>
      <c r="U38" s="138" t="s">
        <v>109</v>
      </c>
    </row>
    <row r="39" spans="1:21" s="6" customFormat="1" ht="21" customHeight="1">
      <c r="A39" s="122">
        <v>29</v>
      </c>
      <c r="B39" s="107" t="s">
        <v>132</v>
      </c>
      <c r="C39" s="51" t="s">
        <v>242</v>
      </c>
      <c r="D39" s="51"/>
      <c r="E39" s="137" t="s">
        <v>113</v>
      </c>
      <c r="F39" s="118"/>
      <c r="G39" s="128" t="s">
        <v>109</v>
      </c>
      <c r="H39" s="137" t="s">
        <v>155</v>
      </c>
      <c r="I39" s="118"/>
      <c r="J39" s="138" t="s">
        <v>109</v>
      </c>
      <c r="K39" s="4"/>
      <c r="L39" s="122">
        <v>58</v>
      </c>
      <c r="M39" s="108" t="s">
        <v>134</v>
      </c>
      <c r="N39" s="58" t="s">
        <v>252</v>
      </c>
      <c r="O39" s="51"/>
      <c r="P39" s="137" t="s">
        <v>113</v>
      </c>
      <c r="Q39" s="118"/>
      <c r="R39" s="137" t="s">
        <v>109</v>
      </c>
      <c r="S39" s="137" t="s">
        <v>155</v>
      </c>
      <c r="T39" s="118"/>
      <c r="U39" s="138" t="s">
        <v>109</v>
      </c>
    </row>
    <row r="40" spans="1:21" s="6" customFormat="1" ht="21" customHeight="1">
      <c r="A40" s="122">
        <v>30</v>
      </c>
      <c r="B40" s="107" t="s">
        <v>132</v>
      </c>
      <c r="C40" s="51" t="s">
        <v>243</v>
      </c>
      <c r="D40" s="51"/>
      <c r="E40" s="137" t="s">
        <v>113</v>
      </c>
      <c r="F40" s="118"/>
      <c r="G40" s="128" t="s">
        <v>109</v>
      </c>
      <c r="H40" s="137" t="s">
        <v>155</v>
      </c>
      <c r="I40" s="118"/>
      <c r="J40" s="138" t="s">
        <v>109</v>
      </c>
      <c r="K40" s="4"/>
      <c r="L40" s="122">
        <v>59</v>
      </c>
      <c r="M40" s="108" t="s">
        <v>134</v>
      </c>
      <c r="N40" s="58" t="s">
        <v>253</v>
      </c>
      <c r="O40" s="51"/>
      <c r="P40" s="137" t="s">
        <v>113</v>
      </c>
      <c r="Q40" s="118"/>
      <c r="R40" s="137" t="s">
        <v>109</v>
      </c>
      <c r="S40" s="137" t="s">
        <v>155</v>
      </c>
      <c r="T40" s="118"/>
      <c r="U40" s="138" t="s">
        <v>109</v>
      </c>
    </row>
    <row r="41" spans="1:21" s="6" customFormat="1" ht="21" customHeight="1">
      <c r="A41" s="122">
        <v>31</v>
      </c>
      <c r="B41" s="107" t="s">
        <v>132</v>
      </c>
      <c r="C41" s="51" t="s">
        <v>244</v>
      </c>
      <c r="D41" s="51"/>
      <c r="E41" s="137" t="s">
        <v>113</v>
      </c>
      <c r="F41" s="118"/>
      <c r="G41" s="128" t="s">
        <v>109</v>
      </c>
      <c r="H41" s="137" t="s">
        <v>155</v>
      </c>
      <c r="I41" s="118"/>
      <c r="J41" s="138" t="s">
        <v>109</v>
      </c>
      <c r="K41" s="4"/>
      <c r="L41" s="122">
        <v>60</v>
      </c>
      <c r="M41" s="108" t="s">
        <v>134</v>
      </c>
      <c r="N41" s="58" t="s">
        <v>254</v>
      </c>
      <c r="O41" s="51"/>
      <c r="P41" s="137" t="s">
        <v>113</v>
      </c>
      <c r="Q41" s="118"/>
      <c r="R41" s="137" t="s">
        <v>109</v>
      </c>
      <c r="S41" s="137" t="s">
        <v>155</v>
      </c>
      <c r="T41" s="118"/>
      <c r="U41" s="138" t="s">
        <v>109</v>
      </c>
    </row>
    <row r="42" spans="1:21" s="6" customFormat="1" ht="21" customHeight="1">
      <c r="A42" s="122">
        <v>32</v>
      </c>
      <c r="B42" s="51" t="s">
        <v>78</v>
      </c>
      <c r="C42" s="51" t="s">
        <v>226</v>
      </c>
      <c r="D42" s="51"/>
      <c r="E42" s="137" t="s">
        <v>113</v>
      </c>
      <c r="F42" s="118"/>
      <c r="G42" s="128" t="s">
        <v>109</v>
      </c>
      <c r="H42" s="137" t="s">
        <v>155</v>
      </c>
      <c r="I42" s="118"/>
      <c r="J42" s="138" t="s">
        <v>109</v>
      </c>
      <c r="K42" s="4"/>
      <c r="L42" s="122">
        <v>61</v>
      </c>
      <c r="M42" s="108" t="s">
        <v>134</v>
      </c>
      <c r="N42" s="58" t="s">
        <v>255</v>
      </c>
      <c r="O42" s="51"/>
      <c r="P42" s="137" t="s">
        <v>113</v>
      </c>
      <c r="Q42" s="118"/>
      <c r="R42" s="137" t="s">
        <v>109</v>
      </c>
      <c r="S42" s="137" t="s">
        <v>155</v>
      </c>
      <c r="T42" s="118"/>
      <c r="U42" s="138" t="s">
        <v>109</v>
      </c>
    </row>
    <row r="43" spans="1:21" s="6" customFormat="1" ht="21" customHeight="1">
      <c r="A43" s="122">
        <v>33</v>
      </c>
      <c r="B43" s="51" t="s">
        <v>78</v>
      </c>
      <c r="C43" s="51" t="s">
        <v>227</v>
      </c>
      <c r="D43" s="51"/>
      <c r="E43" s="137" t="s">
        <v>113</v>
      </c>
      <c r="F43" s="118"/>
      <c r="G43" s="128" t="s">
        <v>109</v>
      </c>
      <c r="H43" s="137" t="s">
        <v>155</v>
      </c>
      <c r="I43" s="118"/>
      <c r="J43" s="138" t="s">
        <v>109</v>
      </c>
      <c r="K43" s="4"/>
      <c r="L43" s="122">
        <v>62</v>
      </c>
      <c r="M43" s="108" t="s">
        <v>134</v>
      </c>
      <c r="N43" s="58" t="s">
        <v>292</v>
      </c>
      <c r="O43" s="51"/>
      <c r="P43" s="137" t="s">
        <v>113</v>
      </c>
      <c r="Q43" s="118"/>
      <c r="R43" s="137" t="s">
        <v>109</v>
      </c>
      <c r="S43" s="137" t="s">
        <v>155</v>
      </c>
      <c r="T43" s="118"/>
      <c r="U43" s="138" t="s">
        <v>109</v>
      </c>
    </row>
    <row r="44" spans="1:21" s="6" customFormat="1" ht="21" customHeight="1">
      <c r="A44" s="122">
        <v>34</v>
      </c>
      <c r="B44" s="51" t="s">
        <v>133</v>
      </c>
      <c r="C44" s="51" t="s">
        <v>179</v>
      </c>
      <c r="D44" s="51"/>
      <c r="E44" s="137" t="s">
        <v>113</v>
      </c>
      <c r="F44" s="118"/>
      <c r="G44" s="128" t="s">
        <v>109</v>
      </c>
      <c r="H44" s="137" t="s">
        <v>155</v>
      </c>
      <c r="I44" s="118"/>
      <c r="J44" s="138" t="s">
        <v>109</v>
      </c>
      <c r="K44" s="4"/>
      <c r="L44" s="122">
        <v>63</v>
      </c>
      <c r="M44" s="108" t="s">
        <v>134</v>
      </c>
      <c r="N44" s="58" t="s">
        <v>293</v>
      </c>
      <c r="O44" s="51"/>
      <c r="P44" s="137" t="s">
        <v>113</v>
      </c>
      <c r="Q44" s="118"/>
      <c r="R44" s="137" t="s">
        <v>109</v>
      </c>
      <c r="S44" s="137" t="s">
        <v>155</v>
      </c>
      <c r="T44" s="118"/>
      <c r="U44" s="138" t="s">
        <v>109</v>
      </c>
    </row>
    <row r="45" spans="1:21" s="6" customFormat="1" ht="21" customHeight="1">
      <c r="A45" s="122">
        <v>35</v>
      </c>
      <c r="B45" s="51" t="s">
        <v>133</v>
      </c>
      <c r="C45" s="51" t="s">
        <v>180</v>
      </c>
      <c r="D45" s="62"/>
      <c r="E45" s="137" t="s">
        <v>113</v>
      </c>
      <c r="F45" s="118"/>
      <c r="G45" s="128" t="s">
        <v>109</v>
      </c>
      <c r="H45" s="137" t="s">
        <v>155</v>
      </c>
      <c r="I45" s="118"/>
      <c r="J45" s="138" t="s">
        <v>109</v>
      </c>
      <c r="K45" s="4"/>
      <c r="L45" s="122">
        <v>64</v>
      </c>
      <c r="M45" s="108" t="s">
        <v>134</v>
      </c>
      <c r="N45" s="58" t="s">
        <v>294</v>
      </c>
      <c r="O45" s="51"/>
      <c r="P45" s="137" t="s">
        <v>113</v>
      </c>
      <c r="Q45" s="118"/>
      <c r="R45" s="137" t="s">
        <v>109</v>
      </c>
      <c r="S45" s="137" t="s">
        <v>155</v>
      </c>
      <c r="T45" s="118"/>
      <c r="U45" s="138" t="s">
        <v>109</v>
      </c>
    </row>
    <row r="46" spans="1:21" s="6" customFormat="1" ht="21" customHeight="1" thickBot="1">
      <c r="A46" s="106">
        <v>36</v>
      </c>
      <c r="B46" s="105" t="s">
        <v>133</v>
      </c>
      <c r="C46" s="105" t="s">
        <v>181</v>
      </c>
      <c r="D46" s="105"/>
      <c r="E46" s="130" t="s">
        <v>113</v>
      </c>
      <c r="F46" s="100"/>
      <c r="G46" s="130" t="s">
        <v>109</v>
      </c>
      <c r="H46" s="130" t="s">
        <v>155</v>
      </c>
      <c r="I46" s="100"/>
      <c r="J46" s="131" t="s">
        <v>109</v>
      </c>
      <c r="K46" s="4"/>
      <c r="L46" s="122">
        <v>65</v>
      </c>
      <c r="M46" s="108" t="s">
        <v>134</v>
      </c>
      <c r="N46" s="58" t="s">
        <v>295</v>
      </c>
      <c r="O46" s="51"/>
      <c r="P46" s="137" t="s">
        <v>113</v>
      </c>
      <c r="Q46" s="118"/>
      <c r="R46" s="137" t="s">
        <v>109</v>
      </c>
      <c r="S46" s="137" t="s">
        <v>155</v>
      </c>
      <c r="T46" s="118"/>
      <c r="U46" s="138" t="s">
        <v>109</v>
      </c>
    </row>
    <row r="47" spans="1:21" s="6" customFormat="1" ht="21" customHeight="1">
      <c r="A47" s="111"/>
      <c r="B47" s="44"/>
      <c r="C47" s="44"/>
      <c r="D47" s="44"/>
      <c r="E47" s="214"/>
      <c r="F47" s="101"/>
      <c r="G47" s="214"/>
      <c r="H47" s="214"/>
      <c r="I47" s="101"/>
      <c r="J47" s="214"/>
      <c r="K47" s="4"/>
      <c r="L47" s="122">
        <v>66</v>
      </c>
      <c r="M47" s="108" t="s">
        <v>134</v>
      </c>
      <c r="N47" s="58" t="s">
        <v>296</v>
      </c>
      <c r="O47" s="51"/>
      <c r="P47" s="137" t="s">
        <v>113</v>
      </c>
      <c r="Q47" s="118"/>
      <c r="R47" s="137" t="s">
        <v>109</v>
      </c>
      <c r="S47" s="137" t="s">
        <v>155</v>
      </c>
      <c r="T47" s="118"/>
      <c r="U47" s="138" t="s">
        <v>109</v>
      </c>
    </row>
    <row r="48" spans="1:21" s="6" customFormat="1" ht="21" customHeight="1">
      <c r="A48" s="111"/>
      <c r="B48" s="44"/>
      <c r="C48" s="44"/>
      <c r="D48" s="44"/>
      <c r="E48" s="214"/>
      <c r="F48" s="101"/>
      <c r="G48" s="214"/>
      <c r="H48" s="214"/>
      <c r="I48" s="101"/>
      <c r="J48" s="214"/>
      <c r="K48" s="4"/>
      <c r="L48" s="122">
        <v>67</v>
      </c>
      <c r="M48" s="108" t="s">
        <v>134</v>
      </c>
      <c r="N48" s="58" t="s">
        <v>297</v>
      </c>
      <c r="O48" s="51"/>
      <c r="P48" s="137" t="s">
        <v>113</v>
      </c>
      <c r="Q48" s="118"/>
      <c r="R48" s="137" t="s">
        <v>109</v>
      </c>
      <c r="S48" s="137" t="s">
        <v>155</v>
      </c>
      <c r="T48" s="118"/>
      <c r="U48" s="138" t="s">
        <v>109</v>
      </c>
    </row>
    <row r="49" spans="1:21" s="6" customFormat="1" ht="21" customHeight="1">
      <c r="A49" s="111"/>
      <c r="B49" s="4"/>
      <c r="C49" s="155"/>
      <c r="D49" s="44"/>
      <c r="E49" s="214"/>
      <c r="F49" s="101"/>
      <c r="G49" s="214"/>
      <c r="H49" s="214"/>
      <c r="I49" s="101"/>
      <c r="J49" s="214"/>
      <c r="K49" s="4"/>
      <c r="L49" s="122">
        <v>68</v>
      </c>
      <c r="M49" s="57" t="s">
        <v>60</v>
      </c>
      <c r="N49" s="51" t="s">
        <v>191</v>
      </c>
      <c r="O49" s="51" t="s">
        <v>143</v>
      </c>
      <c r="P49" s="137" t="s">
        <v>113</v>
      </c>
      <c r="Q49" s="118"/>
      <c r="R49" s="137" t="s">
        <v>109</v>
      </c>
      <c r="S49" s="137" t="s">
        <v>155</v>
      </c>
      <c r="T49" s="118"/>
      <c r="U49" s="138" t="s">
        <v>109</v>
      </c>
    </row>
    <row r="50" spans="1:21" s="6" customFormat="1" ht="21" customHeight="1">
      <c r="A50" s="156" t="s">
        <v>48</v>
      </c>
      <c r="B50" s="44"/>
      <c r="C50" s="44"/>
      <c r="D50" s="44"/>
      <c r="E50" s="44"/>
      <c r="F50" s="44"/>
      <c r="G50" s="44"/>
      <c r="H50" s="44"/>
      <c r="I50" s="44"/>
      <c r="J50" s="44"/>
      <c r="K50" s="4"/>
      <c r="L50" s="122">
        <v>69</v>
      </c>
      <c r="M50" s="57" t="s">
        <v>60</v>
      </c>
      <c r="N50" s="109" t="s">
        <v>192</v>
      </c>
      <c r="O50" s="58" t="s">
        <v>116</v>
      </c>
      <c r="P50" s="137" t="s">
        <v>113</v>
      </c>
      <c r="Q50" s="118"/>
      <c r="R50" s="137" t="s">
        <v>109</v>
      </c>
      <c r="S50" s="137" t="s">
        <v>155</v>
      </c>
      <c r="T50" s="118"/>
      <c r="U50" s="138" t="s">
        <v>109</v>
      </c>
    </row>
    <row r="51" spans="1:21" s="6" customFormat="1" ht="21" customHeight="1">
      <c r="A51" s="415" t="s">
        <v>81</v>
      </c>
      <c r="B51" s="416"/>
      <c r="C51" s="416"/>
      <c r="D51" s="417"/>
      <c r="E51" s="418" t="s">
        <v>49</v>
      </c>
      <c r="F51" s="419"/>
      <c r="G51" s="419"/>
      <c r="H51" s="419"/>
      <c r="I51" s="419"/>
      <c r="J51" s="420"/>
      <c r="K51" s="4"/>
      <c r="L51" s="122">
        <v>70</v>
      </c>
      <c r="M51" s="57" t="s">
        <v>60</v>
      </c>
      <c r="N51" s="109" t="s">
        <v>193</v>
      </c>
      <c r="O51" s="58" t="s">
        <v>115</v>
      </c>
      <c r="P51" s="137" t="s">
        <v>113</v>
      </c>
      <c r="Q51" s="118"/>
      <c r="R51" s="137" t="s">
        <v>109</v>
      </c>
      <c r="S51" s="137" t="s">
        <v>155</v>
      </c>
      <c r="T51" s="118"/>
      <c r="U51" s="138" t="s">
        <v>109</v>
      </c>
    </row>
    <row r="52" spans="1:21" s="6" customFormat="1" ht="21" customHeight="1">
      <c r="A52" s="415" t="s">
        <v>82</v>
      </c>
      <c r="B52" s="416"/>
      <c r="C52" s="416"/>
      <c r="D52" s="417"/>
      <c r="E52" s="366" t="s">
        <v>37</v>
      </c>
      <c r="F52" s="367"/>
      <c r="G52" s="368"/>
      <c r="H52" s="369" t="s">
        <v>157</v>
      </c>
      <c r="I52" s="370"/>
      <c r="J52" s="371"/>
      <c r="K52" s="4"/>
      <c r="L52" s="122">
        <v>71</v>
      </c>
      <c r="M52" s="57" t="s">
        <v>60</v>
      </c>
      <c r="N52" s="109" t="s">
        <v>194</v>
      </c>
      <c r="O52" s="58" t="s">
        <v>117</v>
      </c>
      <c r="P52" s="137" t="s">
        <v>113</v>
      </c>
      <c r="Q52" s="118"/>
      <c r="R52" s="137" t="s">
        <v>109</v>
      </c>
      <c r="S52" s="137" t="s">
        <v>155</v>
      </c>
      <c r="T52" s="118"/>
      <c r="U52" s="138" t="s">
        <v>109</v>
      </c>
    </row>
    <row r="53" spans="1:21" s="6" customFormat="1" ht="21" customHeight="1">
      <c r="A53" s="372" t="s">
        <v>31</v>
      </c>
      <c r="B53" s="373"/>
      <c r="C53" s="373"/>
      <c r="D53" s="374"/>
      <c r="E53" s="382"/>
      <c r="F53" s="383"/>
      <c r="G53" s="56" t="s">
        <v>109</v>
      </c>
      <c r="H53" s="382"/>
      <c r="I53" s="383"/>
      <c r="J53" s="157" t="s">
        <v>109</v>
      </c>
      <c r="K53" s="4"/>
      <c r="L53" s="122">
        <v>72</v>
      </c>
      <c r="M53" s="57" t="s">
        <v>60</v>
      </c>
      <c r="N53" s="109" t="s">
        <v>195</v>
      </c>
      <c r="O53" s="58" t="s">
        <v>115</v>
      </c>
      <c r="P53" s="137" t="s">
        <v>113</v>
      </c>
      <c r="Q53" s="118"/>
      <c r="R53" s="137" t="s">
        <v>109</v>
      </c>
      <c r="S53" s="137" t="s">
        <v>155</v>
      </c>
      <c r="T53" s="118"/>
      <c r="U53" s="138" t="s">
        <v>109</v>
      </c>
    </row>
    <row r="54" spans="1:21" s="6" customFormat="1" ht="21" customHeight="1">
      <c r="A54" s="372" t="s">
        <v>32</v>
      </c>
      <c r="B54" s="373"/>
      <c r="C54" s="373"/>
      <c r="D54" s="374"/>
      <c r="E54" s="382"/>
      <c r="F54" s="383"/>
      <c r="G54" s="56" t="s">
        <v>109</v>
      </c>
      <c r="H54" s="382"/>
      <c r="I54" s="383"/>
      <c r="J54" s="157" t="s">
        <v>109</v>
      </c>
      <c r="K54" s="4"/>
      <c r="L54" s="122">
        <v>73</v>
      </c>
      <c r="M54" s="51" t="s">
        <v>154</v>
      </c>
      <c r="N54" s="51" t="s">
        <v>190</v>
      </c>
      <c r="O54" s="51" t="s">
        <v>118</v>
      </c>
      <c r="P54" s="137" t="s">
        <v>113</v>
      </c>
      <c r="Q54" s="118"/>
      <c r="R54" s="137" t="s">
        <v>109</v>
      </c>
      <c r="S54" s="137" t="s">
        <v>155</v>
      </c>
      <c r="T54" s="118"/>
      <c r="U54" s="138" t="s">
        <v>109</v>
      </c>
    </row>
    <row r="55" spans="1:21" s="6" customFormat="1" ht="21" customHeight="1" thickBot="1">
      <c r="A55" s="372" t="s">
        <v>83</v>
      </c>
      <c r="B55" s="373"/>
      <c r="C55" s="373"/>
      <c r="D55" s="374"/>
      <c r="E55" s="375">
        <f>SUM(E53:F54)</f>
        <v>0</v>
      </c>
      <c r="F55" s="376"/>
      <c r="G55" s="56" t="s">
        <v>109</v>
      </c>
      <c r="H55" s="375">
        <f>SUM(H53:I54)</f>
        <v>0</v>
      </c>
      <c r="I55" s="376"/>
      <c r="J55" s="157" t="s">
        <v>109</v>
      </c>
      <c r="K55" s="4"/>
      <c r="L55" s="106">
        <v>74</v>
      </c>
      <c r="M55" s="105" t="s">
        <v>154</v>
      </c>
      <c r="N55" s="105" t="s">
        <v>189</v>
      </c>
      <c r="O55" s="105" t="s">
        <v>117</v>
      </c>
      <c r="P55" s="130" t="s">
        <v>113</v>
      </c>
      <c r="Q55" s="100"/>
      <c r="R55" s="130" t="s">
        <v>109</v>
      </c>
      <c r="S55" s="130" t="s">
        <v>155</v>
      </c>
      <c r="T55" s="100"/>
      <c r="U55" s="131" t="s">
        <v>109</v>
      </c>
    </row>
    <row r="56" spans="1:21" s="6" customFormat="1" ht="21" customHeight="1">
      <c r="A56" s="17"/>
      <c r="B56" s="42"/>
      <c r="C56" s="103"/>
      <c r="D56" s="46"/>
      <c r="E56" s="209"/>
      <c r="F56" s="101"/>
      <c r="G56" s="209"/>
      <c r="H56" s="136"/>
      <c r="I56" s="136"/>
      <c r="J56" s="136"/>
      <c r="K56" s="4"/>
      <c r="L56" s="17"/>
      <c r="M56" s="102"/>
      <c r="N56" s="46"/>
      <c r="O56" s="46"/>
      <c r="P56" s="209"/>
      <c r="Q56" s="101"/>
      <c r="R56" s="209"/>
      <c r="S56" s="209"/>
      <c r="T56" s="101"/>
      <c r="U56" s="209"/>
    </row>
    <row r="57" spans="1:21" s="44" customFormat="1" ht="21" customHeight="1">
      <c r="A57" s="17"/>
      <c r="B57" s="42"/>
      <c r="C57" s="103"/>
      <c r="D57" s="46"/>
      <c r="E57" s="207"/>
      <c r="F57" s="101"/>
      <c r="G57" s="207"/>
      <c r="H57" s="136"/>
      <c r="I57" s="136"/>
      <c r="J57" s="136"/>
      <c r="K57" s="4"/>
      <c r="L57" s="17"/>
      <c r="M57" s="102"/>
      <c r="N57" s="212"/>
      <c r="O57" s="103"/>
      <c r="P57" s="209"/>
      <c r="Q57" s="101"/>
      <c r="R57" s="209"/>
      <c r="S57" s="209"/>
      <c r="T57" s="101"/>
      <c r="U57" s="209"/>
    </row>
    <row r="58" spans="1:21" s="44" customFormat="1" ht="21" customHeight="1">
      <c r="A58" s="17"/>
      <c r="B58" s="42"/>
      <c r="C58" s="103"/>
      <c r="D58" s="46"/>
      <c r="E58" s="207"/>
      <c r="F58" s="101"/>
      <c r="G58" s="207"/>
      <c r="H58" s="136"/>
      <c r="I58" s="136"/>
      <c r="J58" s="136"/>
      <c r="K58" s="4"/>
      <c r="L58" s="17"/>
      <c r="M58" s="102"/>
      <c r="N58" s="212"/>
      <c r="O58" s="103"/>
      <c r="P58" s="209"/>
      <c r="Q58" s="101"/>
      <c r="R58" s="209"/>
      <c r="S58" s="209"/>
      <c r="T58" s="101"/>
      <c r="U58" s="209"/>
    </row>
    <row r="59" spans="1:21" s="44" customFormat="1" ht="21" customHeight="1">
      <c r="A59" s="17"/>
      <c r="B59" s="42"/>
      <c r="C59" s="103"/>
      <c r="D59" s="46"/>
      <c r="E59" s="207"/>
      <c r="F59" s="101"/>
      <c r="G59" s="207"/>
      <c r="K59" s="4"/>
      <c r="L59" s="17"/>
      <c r="M59" s="102"/>
      <c r="N59" s="212"/>
      <c r="O59" s="103"/>
      <c r="P59" s="209"/>
      <c r="Q59" s="101"/>
      <c r="R59" s="209"/>
      <c r="S59" s="209"/>
      <c r="T59" s="101"/>
      <c r="U59" s="209"/>
    </row>
    <row r="60" spans="1:21" s="6" customFormat="1" ht="21" customHeight="1">
      <c r="A60" s="17"/>
      <c r="B60" s="42"/>
      <c r="C60" s="103"/>
      <c r="D60" s="46"/>
      <c r="E60" s="207"/>
      <c r="F60" s="101"/>
      <c r="G60" s="207"/>
      <c r="H60" s="2"/>
      <c r="I60" s="25"/>
      <c r="J60" s="25"/>
      <c r="K60" s="4"/>
      <c r="L60" s="17"/>
      <c r="M60" s="102"/>
      <c r="N60" s="212"/>
      <c r="O60" s="103"/>
      <c r="P60" s="209"/>
      <c r="Q60" s="101"/>
      <c r="R60" s="209"/>
      <c r="S60" s="209"/>
      <c r="T60" s="101"/>
      <c r="U60" s="209"/>
    </row>
    <row r="61" spans="1:21" s="6" customFormat="1" ht="21" customHeight="1">
      <c r="A61" s="17"/>
      <c r="B61" s="42"/>
      <c r="C61" s="103"/>
      <c r="D61" s="46"/>
      <c r="E61" s="203"/>
      <c r="F61" s="101"/>
      <c r="G61" s="203"/>
      <c r="H61" s="1"/>
      <c r="I61" s="210"/>
      <c r="J61" s="210"/>
      <c r="K61" s="4"/>
      <c r="L61" s="17"/>
      <c r="M61" s="46"/>
      <c r="N61" s="46"/>
      <c r="O61" s="46"/>
      <c r="P61" s="209"/>
      <c r="Q61" s="101"/>
      <c r="R61" s="209"/>
      <c r="S61" s="209"/>
      <c r="T61" s="101"/>
      <c r="U61" s="209"/>
    </row>
    <row r="62" spans="1:21" s="6" customFormat="1" ht="21" customHeight="1">
      <c r="A62" s="17"/>
      <c r="B62" s="42"/>
      <c r="C62" s="103"/>
      <c r="D62" s="46"/>
      <c r="E62" s="203"/>
      <c r="F62" s="101"/>
      <c r="G62" s="203"/>
      <c r="H62" s="1"/>
      <c r="I62" s="210"/>
      <c r="J62" s="210"/>
      <c r="K62" s="4"/>
      <c r="L62" s="17"/>
      <c r="M62" s="46"/>
      <c r="N62" s="46"/>
      <c r="O62" s="46"/>
      <c r="P62" s="209"/>
      <c r="Q62" s="101"/>
      <c r="R62" s="209"/>
      <c r="S62" s="209"/>
      <c r="T62" s="101"/>
      <c r="U62" s="209"/>
    </row>
    <row r="63" spans="1:21" s="6" customFormat="1" ht="21" customHeight="1">
      <c r="A63" s="17"/>
      <c r="B63" s="42"/>
      <c r="C63" s="103"/>
      <c r="D63" s="46"/>
      <c r="E63" s="201"/>
      <c r="F63" s="101"/>
      <c r="G63" s="201"/>
      <c r="H63" s="1"/>
      <c r="I63" s="210"/>
      <c r="J63" s="210"/>
      <c r="K63" s="4"/>
      <c r="L63" s="17"/>
      <c r="M63" s="46"/>
      <c r="N63" s="46"/>
      <c r="O63" s="46"/>
      <c r="P63" s="209"/>
      <c r="Q63" s="101"/>
      <c r="R63" s="209"/>
      <c r="S63" s="209"/>
      <c r="T63" s="101"/>
      <c r="U63" s="209"/>
    </row>
    <row r="64" spans="1:21" s="6" customFormat="1" ht="21" customHeight="1">
      <c r="A64" s="111"/>
      <c r="B64" s="4"/>
      <c r="C64" s="44"/>
      <c r="D64" s="44"/>
      <c r="E64" s="136"/>
      <c r="F64" s="101"/>
      <c r="G64" s="136"/>
      <c r="H64" s="1"/>
      <c r="I64" s="210"/>
      <c r="J64" s="210"/>
      <c r="K64" s="4"/>
      <c r="L64" s="17"/>
      <c r="M64" s="102"/>
      <c r="N64" s="103"/>
      <c r="O64" s="103"/>
      <c r="P64" s="192"/>
      <c r="Q64" s="101"/>
      <c r="R64" s="192"/>
      <c r="S64" s="192"/>
      <c r="T64" s="101"/>
      <c r="U64" s="192"/>
    </row>
    <row r="65" spans="1:21" s="6" customFormat="1" ht="21" customHeight="1">
      <c r="A65" s="111"/>
      <c r="B65" s="4"/>
      <c r="C65" s="44"/>
      <c r="D65" s="44"/>
      <c r="E65" s="136"/>
      <c r="F65" s="101"/>
      <c r="G65" s="136"/>
      <c r="H65" s="1"/>
      <c r="I65" s="210"/>
      <c r="J65" s="210"/>
      <c r="K65" s="4"/>
      <c r="L65" s="17"/>
      <c r="M65" s="102"/>
      <c r="N65" s="103"/>
      <c r="O65" s="103"/>
      <c r="P65" s="192"/>
      <c r="Q65" s="101"/>
      <c r="R65" s="192"/>
      <c r="S65" s="192"/>
      <c r="T65" s="101"/>
      <c r="U65" s="192"/>
    </row>
    <row r="66" spans="1:21" s="44" customFormat="1" ht="21" customHeight="1">
      <c r="A66" s="158"/>
      <c r="B66" s="4"/>
      <c r="E66" s="28"/>
      <c r="F66" s="101"/>
      <c r="G66" s="136"/>
      <c r="H66" s="1"/>
      <c r="I66" s="6"/>
      <c r="J66" s="6"/>
      <c r="K66" s="4"/>
      <c r="L66" s="17"/>
      <c r="M66" s="102"/>
      <c r="N66" s="103"/>
      <c r="O66" s="103"/>
      <c r="P66" s="192"/>
      <c r="Q66" s="101"/>
      <c r="R66" s="192"/>
      <c r="S66" s="192"/>
      <c r="T66" s="101"/>
      <c r="U66" s="192"/>
    </row>
    <row r="67" spans="1:21" s="6" customFormat="1" ht="21" customHeight="1">
      <c r="A67" s="44"/>
      <c r="B67" s="44"/>
      <c r="C67" s="44"/>
      <c r="D67" s="44"/>
      <c r="E67" s="44"/>
      <c r="F67" s="44"/>
      <c r="G67" s="44"/>
      <c r="H67" s="1"/>
      <c r="I67" s="1"/>
      <c r="K67" s="4"/>
      <c r="L67" s="111"/>
      <c r="M67" s="154"/>
      <c r="N67" s="155"/>
      <c r="O67" s="155"/>
      <c r="P67" s="28"/>
      <c r="Q67" s="101"/>
      <c r="R67" s="136"/>
      <c r="S67" s="44"/>
      <c r="T67" s="44"/>
      <c r="U67" s="44"/>
    </row>
    <row r="68" spans="1:21" s="6" customFormat="1" ht="21" customHeight="1">
      <c r="H68" s="42"/>
      <c r="I68" s="42"/>
      <c r="J68" s="46"/>
      <c r="K68" s="25"/>
      <c r="L68" s="111"/>
      <c r="M68" s="154"/>
      <c r="N68" s="155"/>
      <c r="O68" s="155"/>
      <c r="P68" s="28"/>
      <c r="Q68" s="101"/>
      <c r="R68" s="136"/>
      <c r="S68" s="44"/>
      <c r="T68" s="44"/>
      <c r="U68" s="44"/>
    </row>
    <row r="69" spans="1:21" s="6" customFormat="1" ht="21" customHeight="1">
      <c r="A69" s="52"/>
      <c r="B69" s="43"/>
      <c r="C69" s="25"/>
      <c r="D69" s="30"/>
      <c r="E69" s="28"/>
      <c r="F69" s="380"/>
      <c r="G69" s="380"/>
      <c r="H69" s="42"/>
      <c r="I69" s="39"/>
      <c r="J69" s="39"/>
      <c r="K69" s="210"/>
      <c r="L69" s="59"/>
      <c r="M69" s="154"/>
      <c r="N69" s="155"/>
      <c r="O69" s="44"/>
      <c r="P69" s="28"/>
      <c r="Q69" s="101"/>
      <c r="R69" s="136"/>
      <c r="S69" s="44"/>
      <c r="T69" s="44"/>
      <c r="U69" s="44"/>
    </row>
    <row r="70" spans="1:21" s="6" customFormat="1" ht="21" customHeight="1">
      <c r="A70" s="52"/>
      <c r="B70" s="43"/>
      <c r="C70" s="25"/>
      <c r="D70" s="30"/>
      <c r="E70" s="28"/>
      <c r="F70" s="380"/>
      <c r="G70" s="380"/>
      <c r="H70" s="42"/>
      <c r="I70" s="211"/>
      <c r="J70" s="211"/>
      <c r="K70" s="210"/>
    </row>
    <row r="71" spans="1:21" s="6" customFormat="1" ht="21" customHeight="1">
      <c r="A71" s="52"/>
      <c r="B71" s="43"/>
      <c r="C71" s="25"/>
      <c r="D71" s="30"/>
      <c r="E71" s="28"/>
      <c r="F71" s="380"/>
      <c r="G71" s="380"/>
      <c r="H71" s="42"/>
      <c r="I71" s="211"/>
      <c r="J71" s="211"/>
      <c r="K71" s="210"/>
    </row>
    <row r="72" spans="1:21" s="6" customFormat="1" ht="24.95" customHeight="1">
      <c r="A72" s="25"/>
      <c r="B72" s="25"/>
      <c r="C72" s="25"/>
      <c r="D72" s="25"/>
      <c r="E72" s="25"/>
      <c r="F72" s="11"/>
      <c r="H72" s="42"/>
      <c r="I72" s="210"/>
      <c r="J72" s="210"/>
      <c r="K72" s="210"/>
    </row>
    <row r="73" spans="1:21" s="6" customFormat="1" ht="24.95" customHeight="1">
      <c r="A73" s="25"/>
      <c r="B73" s="25"/>
      <c r="C73" s="25"/>
      <c r="D73" s="45"/>
      <c r="E73" s="45"/>
      <c r="F73" s="47"/>
      <c r="H73" s="42"/>
      <c r="I73" s="210"/>
      <c r="J73" s="210"/>
      <c r="K73" s="210"/>
    </row>
    <row r="74" spans="1:21" s="6" customFormat="1" ht="24.95" customHeight="1">
      <c r="A74" s="25"/>
      <c r="B74" s="25"/>
      <c r="C74" s="25"/>
      <c r="D74" s="45"/>
      <c r="E74" s="45"/>
      <c r="F74" s="47"/>
      <c r="H74" s="42"/>
      <c r="I74" s="210"/>
      <c r="J74" s="210"/>
    </row>
    <row r="75" spans="1:21" s="6" customFormat="1" ht="15" customHeight="1">
      <c r="F75" s="36"/>
      <c r="H75" s="42"/>
      <c r="I75" s="42"/>
      <c r="J75" s="46"/>
    </row>
    <row r="76" spans="1:21" s="6" customFormat="1" ht="15" customHeight="1">
      <c r="F76" s="36"/>
      <c r="H76" s="42"/>
      <c r="I76" s="42"/>
      <c r="J76" s="46"/>
      <c r="K76" s="46"/>
      <c r="L76" s="104"/>
      <c r="M76" s="104"/>
      <c r="N76" s="104"/>
      <c r="O76" s="104"/>
      <c r="P76" s="98"/>
      <c r="Q76" s="98"/>
      <c r="R76" s="46"/>
    </row>
    <row r="77" spans="1:21" s="6" customFormat="1" ht="15" customHeight="1">
      <c r="F77" s="36"/>
      <c r="H77" s="42"/>
      <c r="I77" s="42"/>
      <c r="J77" s="46"/>
      <c r="K77" s="46"/>
      <c r="L77" s="378"/>
      <c r="M77" s="378"/>
      <c r="N77" s="378"/>
      <c r="O77" s="378"/>
      <c r="P77" s="378"/>
      <c r="Q77" s="378"/>
      <c r="R77" s="46"/>
    </row>
    <row r="78" spans="1:21" s="6" customFormat="1" ht="15" customHeight="1">
      <c r="F78" s="36"/>
      <c r="H78" s="42"/>
      <c r="I78" s="42"/>
      <c r="J78" s="46"/>
      <c r="K78" s="211"/>
      <c r="L78" s="381"/>
      <c r="M78" s="381"/>
      <c r="N78" s="381"/>
      <c r="O78" s="381"/>
      <c r="P78" s="381"/>
      <c r="Q78" s="381"/>
    </row>
    <row r="79" spans="1:21" s="6" customFormat="1" ht="15" customHeight="1">
      <c r="F79" s="36"/>
      <c r="H79" s="42"/>
      <c r="I79" s="42"/>
      <c r="J79" s="46"/>
      <c r="K79" s="211"/>
      <c r="L79" s="377"/>
      <c r="M79" s="377"/>
      <c r="N79" s="377"/>
      <c r="O79" s="377"/>
      <c r="P79" s="377"/>
      <c r="Q79" s="377"/>
    </row>
    <row r="80" spans="1:21" s="6" customFormat="1" ht="15" customHeight="1">
      <c r="F80" s="36"/>
      <c r="H80" s="42"/>
      <c r="I80" s="42"/>
      <c r="J80" s="46"/>
      <c r="K80" s="210"/>
      <c r="L80" s="377"/>
      <c r="M80" s="377"/>
      <c r="N80" s="377"/>
      <c r="O80" s="377"/>
      <c r="P80" s="377"/>
      <c r="Q80" s="377"/>
    </row>
    <row r="81" spans="6:17" s="6" customFormat="1" ht="15" customHeight="1">
      <c r="F81" s="36"/>
      <c r="H81" s="1"/>
      <c r="I81" s="1"/>
      <c r="K81" s="210"/>
      <c r="L81" s="377"/>
      <c r="M81" s="377"/>
      <c r="N81" s="377"/>
      <c r="O81" s="377"/>
      <c r="P81" s="377"/>
      <c r="Q81" s="377"/>
    </row>
    <row r="82" spans="6:17" s="6" customFormat="1" ht="15" customHeight="1">
      <c r="F82" s="36"/>
      <c r="H82" s="1"/>
      <c r="I82" s="1"/>
      <c r="K82" s="210"/>
      <c r="Q82" s="49"/>
    </row>
    <row r="83" spans="6:17" s="6" customFormat="1" ht="15" customHeight="1">
      <c r="F83" s="36"/>
      <c r="H83" s="1"/>
      <c r="I83" s="1"/>
      <c r="K83" s="46"/>
      <c r="N83" s="36"/>
      <c r="Q83" s="49"/>
    </row>
    <row r="84" spans="6:17" s="6" customFormat="1" ht="15" customHeight="1">
      <c r="F84" s="36"/>
      <c r="H84" s="1"/>
      <c r="I84" s="1"/>
      <c r="J84" s="31"/>
      <c r="K84" s="46"/>
      <c r="L84" s="46"/>
      <c r="M84" s="46"/>
      <c r="N84" s="40"/>
      <c r="O84" s="46"/>
      <c r="P84" s="46"/>
      <c r="Q84" s="50"/>
    </row>
    <row r="85" spans="6:17" s="6" customFormat="1" ht="15" customHeight="1">
      <c r="F85" s="36"/>
      <c r="H85" s="1"/>
      <c r="I85" s="1"/>
      <c r="J85" s="31"/>
      <c r="K85" s="46"/>
      <c r="L85" s="46"/>
      <c r="M85" s="43"/>
      <c r="N85" s="45"/>
      <c r="O85" s="46"/>
      <c r="P85" s="46"/>
      <c r="Q85" s="50"/>
    </row>
    <row r="86" spans="6:17" s="6" customFormat="1" ht="15" customHeight="1">
      <c r="F86" s="36"/>
      <c r="H86" s="1"/>
      <c r="I86" s="1"/>
      <c r="J86" s="31"/>
      <c r="K86" s="46"/>
      <c r="L86" s="378"/>
      <c r="M86" s="378"/>
      <c r="N86" s="378"/>
      <c r="O86" s="46"/>
      <c r="P86" s="46"/>
      <c r="Q86" s="50"/>
    </row>
    <row r="87" spans="6:17" s="6" customFormat="1" ht="15" customHeight="1">
      <c r="F87" s="36"/>
      <c r="H87" s="1"/>
      <c r="I87" s="1"/>
      <c r="J87" s="31"/>
      <c r="K87" s="46"/>
      <c r="L87" s="379"/>
      <c r="M87" s="379"/>
      <c r="N87" s="41"/>
      <c r="O87" s="46"/>
      <c r="P87" s="46"/>
      <c r="Q87" s="50"/>
    </row>
    <row r="88" spans="6:17" s="6" customFormat="1" ht="15" customHeight="1">
      <c r="F88" s="36"/>
      <c r="H88" s="1"/>
      <c r="I88" s="1"/>
      <c r="J88" s="31"/>
      <c r="K88" s="46"/>
      <c r="L88" s="377"/>
      <c r="M88" s="377"/>
      <c r="N88" s="47"/>
      <c r="O88" s="46"/>
      <c r="P88" s="46"/>
      <c r="Q88" s="50"/>
    </row>
    <row r="89" spans="6:17" s="6" customFormat="1" ht="15" customHeight="1">
      <c r="F89" s="36"/>
      <c r="H89" s="1"/>
      <c r="I89" s="1"/>
      <c r="J89" s="25"/>
      <c r="L89" s="377"/>
      <c r="M89" s="377"/>
      <c r="N89" s="47"/>
      <c r="O89" s="46"/>
      <c r="P89" s="46"/>
      <c r="Q89" s="50"/>
    </row>
    <row r="90" spans="6:17" s="6" customFormat="1" ht="15" customHeight="1">
      <c r="F90" s="36"/>
      <c r="H90" s="1"/>
      <c r="I90" s="1"/>
      <c r="J90" s="25"/>
      <c r="L90" s="377"/>
      <c r="M90" s="377"/>
      <c r="N90" s="47"/>
      <c r="O90" s="46"/>
      <c r="P90" s="46"/>
      <c r="Q90" s="50"/>
    </row>
    <row r="91" spans="6:17" s="6" customFormat="1" ht="15" customHeight="1">
      <c r="F91" s="36"/>
      <c r="H91" s="1"/>
      <c r="I91" s="1"/>
      <c r="L91" s="46"/>
      <c r="M91" s="46"/>
      <c r="N91" s="40"/>
      <c r="O91" s="46"/>
      <c r="P91" s="46"/>
      <c r="Q91" s="50"/>
    </row>
    <row r="92" spans="6:17" s="6" customFormat="1" ht="15" customHeight="1">
      <c r="F92" s="36"/>
      <c r="H92" s="1"/>
      <c r="I92" s="1"/>
      <c r="J92" s="24"/>
      <c r="K92" s="31"/>
      <c r="L92" s="46"/>
      <c r="M92" s="46"/>
      <c r="N92" s="40"/>
      <c r="O92" s="46"/>
      <c r="P92" s="46"/>
      <c r="Q92" s="50"/>
    </row>
    <row r="93" spans="6:17" s="6" customFormat="1" ht="15" customHeight="1">
      <c r="F93" s="36"/>
      <c r="H93" s="1"/>
      <c r="I93" s="1"/>
      <c r="J93" s="2"/>
      <c r="K93" s="31"/>
      <c r="L93" s="46"/>
      <c r="M93" s="46"/>
      <c r="N93" s="40"/>
      <c r="O93" s="46"/>
      <c r="P93" s="46"/>
      <c r="Q93" s="50"/>
    </row>
    <row r="94" spans="6:17" s="6" customFormat="1" ht="15" customHeight="1">
      <c r="F94" s="36"/>
      <c r="H94" s="1"/>
      <c r="I94" s="1"/>
      <c r="J94" s="24"/>
      <c r="K94" s="31"/>
      <c r="L94" s="46"/>
      <c r="M94" s="46"/>
      <c r="N94" s="40"/>
      <c r="O94" s="46"/>
      <c r="P94" s="46"/>
      <c r="Q94" s="50"/>
    </row>
    <row r="95" spans="6:17" s="6" customFormat="1" ht="15" customHeight="1">
      <c r="F95" s="36"/>
      <c r="H95" s="1"/>
      <c r="I95" s="1"/>
      <c r="J95" s="26"/>
      <c r="K95" s="31"/>
      <c r="L95" s="46"/>
      <c r="M95" s="46"/>
      <c r="N95" s="40"/>
      <c r="O95" s="46"/>
      <c r="P95" s="46"/>
      <c r="Q95" s="50"/>
    </row>
    <row r="96" spans="6:17" s="6" customFormat="1" ht="15" customHeight="1">
      <c r="F96" s="36"/>
      <c r="H96" s="1"/>
      <c r="I96" s="1"/>
      <c r="J96" s="26"/>
      <c r="K96" s="31"/>
      <c r="L96" s="46"/>
      <c r="M96" s="46"/>
      <c r="N96" s="40"/>
      <c r="O96" s="46"/>
      <c r="P96" s="46"/>
      <c r="Q96" s="50"/>
    </row>
    <row r="97" spans="6:17" s="6" customFormat="1" ht="15" customHeight="1">
      <c r="F97" s="36"/>
      <c r="H97" s="1"/>
      <c r="I97" s="1"/>
      <c r="J97" s="26"/>
      <c r="K97" s="27"/>
      <c r="N97" s="36"/>
      <c r="Q97" s="49"/>
    </row>
    <row r="98" spans="6:17" s="6" customFormat="1" ht="15" customHeight="1">
      <c r="F98" s="36"/>
      <c r="H98" s="1"/>
      <c r="I98" s="1"/>
      <c r="J98" s="26"/>
      <c r="K98" s="27"/>
      <c r="N98" s="36"/>
      <c r="Q98" s="49"/>
    </row>
    <row r="99" spans="6:17" s="6" customFormat="1" ht="15" customHeight="1">
      <c r="F99" s="36"/>
      <c r="H99" s="1"/>
      <c r="I99" s="1"/>
      <c r="J99" s="30"/>
      <c r="N99" s="36"/>
      <c r="Q99" s="49"/>
    </row>
    <row r="100" spans="6:17" s="6" customFormat="1" ht="15" customHeight="1">
      <c r="F100" s="36"/>
      <c r="H100" s="1"/>
      <c r="I100" s="1"/>
      <c r="J100" s="30"/>
      <c r="K100" s="24"/>
      <c r="L100" s="25"/>
      <c r="N100" s="36"/>
      <c r="Q100" s="49"/>
    </row>
    <row r="101" spans="6:17" s="6" customFormat="1" ht="15" customHeight="1">
      <c r="F101" s="36"/>
      <c r="H101" s="1"/>
      <c r="I101" s="1"/>
      <c r="J101" s="30"/>
      <c r="K101" s="2"/>
      <c r="L101" s="25"/>
      <c r="N101" s="36"/>
      <c r="Q101" s="49"/>
    </row>
    <row r="102" spans="6:17" s="6" customFormat="1" ht="15" customHeight="1">
      <c r="F102" s="36"/>
      <c r="H102" s="1"/>
      <c r="I102" s="1"/>
      <c r="J102" s="2"/>
      <c r="K102" s="25"/>
      <c r="L102" s="25"/>
      <c r="N102" s="36"/>
      <c r="Q102" s="49"/>
    </row>
    <row r="103" spans="6:17" s="6" customFormat="1" ht="15" customHeight="1">
      <c r="F103" s="36"/>
      <c r="H103" s="1"/>
      <c r="I103" s="1"/>
      <c r="J103" s="2"/>
      <c r="K103" s="25"/>
      <c r="L103" s="25"/>
      <c r="N103" s="36"/>
      <c r="Q103" s="49"/>
    </row>
    <row r="104" spans="6:17" s="6" customFormat="1" ht="15" customHeight="1">
      <c r="F104" s="36"/>
      <c r="H104" s="1"/>
      <c r="I104" s="1"/>
      <c r="J104" s="2"/>
      <c r="K104" s="25"/>
      <c r="L104" s="31"/>
      <c r="N104" s="36"/>
      <c r="Q104" s="49"/>
    </row>
    <row r="105" spans="6:17" s="6" customFormat="1">
      <c r="F105" s="36"/>
      <c r="H105" s="1"/>
      <c r="I105" s="1"/>
      <c r="J105" s="2"/>
      <c r="K105" s="25"/>
      <c r="L105" s="25"/>
      <c r="N105" s="36"/>
      <c r="Q105" s="49"/>
    </row>
    <row r="106" spans="6:17" s="6" customFormat="1">
      <c r="F106" s="36"/>
      <c r="H106" s="1"/>
      <c r="I106" s="1"/>
      <c r="J106" s="2"/>
      <c r="K106" s="25"/>
      <c r="L106" s="27"/>
      <c r="N106" s="36"/>
      <c r="Q106" s="49"/>
    </row>
    <row r="107" spans="6:17" s="6" customFormat="1">
      <c r="F107" s="36"/>
      <c r="H107" s="1"/>
      <c r="I107" s="1"/>
      <c r="J107" s="2"/>
      <c r="K107" s="30"/>
      <c r="L107" s="27"/>
      <c r="N107" s="36"/>
      <c r="Q107" s="49"/>
    </row>
    <row r="108" spans="6:17" s="6" customFormat="1">
      <c r="F108" s="36"/>
      <c r="H108" s="1"/>
      <c r="I108" s="1"/>
      <c r="J108" s="2"/>
      <c r="K108" s="30"/>
      <c r="N108" s="36"/>
      <c r="Q108" s="49"/>
    </row>
    <row r="109" spans="6:17" s="6" customFormat="1">
      <c r="F109" s="36"/>
      <c r="G109" s="1"/>
      <c r="H109" s="1"/>
      <c r="I109" s="1"/>
      <c r="J109" s="2"/>
      <c r="K109" s="30"/>
      <c r="N109" s="36"/>
      <c r="Q109" s="49"/>
    </row>
    <row r="110" spans="6:17" s="6" customFormat="1">
      <c r="F110" s="36"/>
      <c r="G110" s="1"/>
      <c r="H110" s="1"/>
      <c r="I110" s="1"/>
      <c r="J110" s="2"/>
      <c r="K110" s="2"/>
      <c r="L110" s="7"/>
      <c r="N110" s="36"/>
      <c r="Q110" s="49"/>
    </row>
    <row r="111" spans="6:17" s="6" customFormat="1">
      <c r="F111" s="36"/>
      <c r="G111" s="1"/>
      <c r="H111" s="1"/>
      <c r="I111" s="1"/>
      <c r="J111" s="2"/>
      <c r="K111" s="2"/>
      <c r="L111" s="25"/>
      <c r="N111" s="36"/>
      <c r="Q111" s="49"/>
    </row>
    <row r="112" spans="6:17" s="6" customFormat="1">
      <c r="F112" s="36"/>
      <c r="G112" s="1"/>
      <c r="H112" s="1"/>
      <c r="I112" s="1"/>
      <c r="J112" s="2"/>
      <c r="K112" s="2"/>
      <c r="L112" s="25"/>
      <c r="N112" s="36"/>
      <c r="Q112" s="49"/>
    </row>
    <row r="113" spans="1:17" s="6" customFormat="1">
      <c r="F113" s="36"/>
      <c r="G113" s="1"/>
      <c r="H113" s="1"/>
      <c r="I113" s="1"/>
      <c r="J113" s="2"/>
      <c r="K113" s="2"/>
      <c r="L113" s="25"/>
      <c r="N113" s="36"/>
      <c r="Q113" s="49"/>
    </row>
    <row r="114" spans="1:17" s="6" customFormat="1">
      <c r="F114" s="36"/>
      <c r="G114" s="1"/>
      <c r="H114" s="1"/>
      <c r="I114" s="1"/>
      <c r="J114" s="2"/>
      <c r="K114" s="2"/>
      <c r="L114" s="25"/>
      <c r="N114" s="36"/>
      <c r="Q114" s="49"/>
    </row>
    <row r="115" spans="1:17" s="6" customFormat="1">
      <c r="A115" s="4"/>
      <c r="B115" s="1"/>
      <c r="C115" s="1"/>
      <c r="D115" s="1"/>
      <c r="E115" s="1"/>
      <c r="F115" s="38"/>
      <c r="G115" s="1"/>
      <c r="H115" s="1"/>
      <c r="I115" s="1"/>
      <c r="J115" s="2"/>
      <c r="K115" s="2"/>
      <c r="N115" s="36"/>
      <c r="Q115" s="49"/>
    </row>
    <row r="116" spans="1:17" s="6" customFormat="1">
      <c r="A116" s="4"/>
      <c r="B116" s="1"/>
      <c r="C116" s="1"/>
      <c r="D116" s="1"/>
      <c r="E116" s="1"/>
      <c r="F116" s="38"/>
      <c r="G116" s="1"/>
      <c r="H116" s="1"/>
      <c r="I116" s="1"/>
      <c r="J116" s="2"/>
      <c r="K116" s="2"/>
      <c r="N116" s="36"/>
      <c r="Q116" s="49"/>
    </row>
    <row r="117" spans="1:17" s="6" customFormat="1">
      <c r="A117" s="4"/>
      <c r="B117" s="1"/>
      <c r="C117" s="1"/>
      <c r="D117" s="1"/>
      <c r="E117" s="1"/>
      <c r="F117" s="38"/>
      <c r="G117" s="1"/>
      <c r="H117" s="1"/>
      <c r="I117" s="1"/>
      <c r="J117" s="30"/>
      <c r="K117" s="2"/>
      <c r="N117" s="36"/>
      <c r="Q117" s="49"/>
    </row>
    <row r="118" spans="1:17" s="6" customFormat="1">
      <c r="A118" s="4"/>
      <c r="B118" s="1"/>
      <c r="C118" s="1"/>
      <c r="D118" s="1"/>
      <c r="E118" s="1"/>
      <c r="F118" s="38"/>
      <c r="G118" s="1"/>
      <c r="H118" s="1"/>
      <c r="I118" s="1"/>
      <c r="J118" s="30"/>
      <c r="K118" s="2"/>
      <c r="N118" s="36"/>
      <c r="Q118" s="49"/>
    </row>
    <row r="119" spans="1:17" s="6" customFormat="1">
      <c r="A119" s="4"/>
      <c r="B119" s="1"/>
      <c r="C119" s="1"/>
      <c r="D119" s="1"/>
      <c r="E119" s="1"/>
      <c r="F119" s="38"/>
      <c r="G119" s="1"/>
      <c r="H119" s="1"/>
      <c r="I119" s="1"/>
      <c r="J119" s="30"/>
      <c r="K119" s="2"/>
      <c r="N119" s="36"/>
      <c r="Q119" s="49"/>
    </row>
    <row r="120" spans="1:17" s="6" customFormat="1">
      <c r="A120" s="4"/>
      <c r="B120" s="1"/>
      <c r="C120" s="1"/>
      <c r="D120" s="1"/>
      <c r="E120" s="1"/>
      <c r="F120" s="38"/>
      <c r="G120" s="1"/>
      <c r="H120" s="1"/>
      <c r="I120" s="1"/>
      <c r="J120" s="30"/>
      <c r="K120" s="2"/>
      <c r="N120" s="36"/>
      <c r="Q120" s="49"/>
    </row>
    <row r="121" spans="1:17" s="6" customFormat="1">
      <c r="A121" s="4"/>
      <c r="B121" s="1"/>
      <c r="C121" s="1"/>
      <c r="D121" s="1"/>
      <c r="E121" s="1"/>
      <c r="F121" s="38"/>
      <c r="G121" s="1"/>
      <c r="H121" s="1"/>
      <c r="I121" s="1"/>
      <c r="J121" s="30"/>
      <c r="K121" s="2"/>
      <c r="N121" s="36"/>
      <c r="Q121" s="49"/>
    </row>
    <row r="122" spans="1:17" s="6" customFormat="1">
      <c r="A122" s="4"/>
      <c r="B122" s="1"/>
      <c r="C122" s="1"/>
      <c r="D122" s="1"/>
      <c r="E122" s="1"/>
      <c r="F122" s="38"/>
      <c r="G122" s="1"/>
      <c r="H122" s="1"/>
      <c r="I122" s="1"/>
      <c r="J122" s="30"/>
      <c r="K122" s="2"/>
      <c r="N122" s="36"/>
      <c r="Q122" s="49"/>
    </row>
    <row r="123" spans="1:17" s="6" customFormat="1">
      <c r="A123" s="4"/>
      <c r="B123" s="1"/>
      <c r="C123" s="1"/>
      <c r="D123" s="1"/>
      <c r="E123" s="1"/>
      <c r="F123" s="38"/>
      <c r="G123" s="1"/>
      <c r="H123" s="1"/>
      <c r="I123" s="1"/>
      <c r="J123" s="30"/>
      <c r="K123" s="2"/>
      <c r="N123" s="36"/>
      <c r="Q123" s="49"/>
    </row>
    <row r="124" spans="1:17" s="6" customFormat="1">
      <c r="A124" s="4"/>
      <c r="B124" s="1"/>
      <c r="C124" s="1"/>
      <c r="D124" s="1"/>
      <c r="E124" s="1"/>
      <c r="F124" s="38"/>
      <c r="G124" s="1"/>
      <c r="H124" s="1"/>
      <c r="I124" s="1"/>
      <c r="J124" s="30"/>
      <c r="K124" s="2"/>
      <c r="N124" s="36"/>
      <c r="Q124" s="49"/>
    </row>
    <row r="125" spans="1:17" s="6" customFormat="1">
      <c r="A125" s="4"/>
      <c r="B125" s="1"/>
      <c r="C125" s="1"/>
      <c r="D125" s="1"/>
      <c r="E125" s="1"/>
      <c r="F125" s="38"/>
      <c r="G125" s="1"/>
      <c r="H125" s="1"/>
      <c r="I125" s="1"/>
      <c r="J125" s="30"/>
      <c r="K125" s="30"/>
      <c r="N125" s="36"/>
      <c r="Q125" s="49"/>
    </row>
    <row r="126" spans="1:17" s="6" customFormat="1">
      <c r="A126" s="4"/>
      <c r="B126" s="1"/>
      <c r="C126" s="1"/>
      <c r="D126" s="1"/>
      <c r="E126" s="1"/>
      <c r="F126" s="38"/>
      <c r="G126" s="1"/>
      <c r="H126" s="1"/>
      <c r="I126" s="1"/>
      <c r="J126" s="30"/>
      <c r="K126" s="30"/>
      <c r="N126" s="36"/>
      <c r="Q126" s="49"/>
    </row>
    <row r="127" spans="1:17" s="6" customFormat="1">
      <c r="A127" s="4"/>
      <c r="B127" s="1"/>
      <c r="C127" s="1"/>
      <c r="D127" s="1"/>
      <c r="E127" s="1"/>
      <c r="F127" s="38"/>
      <c r="G127" s="1"/>
      <c r="H127" s="1"/>
      <c r="I127" s="1"/>
      <c r="J127" s="30"/>
      <c r="K127" s="30"/>
      <c r="N127" s="36"/>
      <c r="Q127" s="49"/>
    </row>
    <row r="128" spans="1:17" s="6" customFormat="1">
      <c r="A128" s="4"/>
      <c r="B128" s="1"/>
      <c r="C128" s="1"/>
      <c r="D128" s="1"/>
      <c r="E128" s="1"/>
      <c r="F128" s="38"/>
      <c r="G128" s="1"/>
      <c r="H128" s="1"/>
      <c r="I128" s="1"/>
      <c r="J128" s="2"/>
      <c r="K128" s="30"/>
      <c r="N128" s="36"/>
      <c r="Q128" s="49"/>
    </row>
    <row r="129" spans="1:17" s="6" customFormat="1">
      <c r="A129" s="4"/>
      <c r="B129" s="1"/>
      <c r="C129" s="1"/>
      <c r="D129" s="1"/>
      <c r="E129" s="1"/>
      <c r="F129" s="38"/>
      <c r="G129" s="1"/>
      <c r="H129" s="1"/>
      <c r="I129" s="1"/>
      <c r="J129" s="2"/>
      <c r="K129" s="30"/>
      <c r="N129" s="36"/>
      <c r="Q129" s="49"/>
    </row>
    <row r="130" spans="1:17" s="6" customFormat="1">
      <c r="A130" s="4"/>
      <c r="B130" s="1"/>
      <c r="C130" s="1"/>
      <c r="D130" s="1"/>
      <c r="E130" s="1"/>
      <c r="F130" s="38"/>
      <c r="G130" s="1"/>
      <c r="H130" s="1"/>
      <c r="I130" s="1"/>
      <c r="J130" s="2"/>
      <c r="K130" s="30"/>
      <c r="N130" s="36"/>
      <c r="Q130" s="49"/>
    </row>
    <row r="131" spans="1:17" s="6" customFormat="1">
      <c r="A131" s="4"/>
      <c r="B131" s="1"/>
      <c r="C131" s="1"/>
      <c r="D131" s="1"/>
      <c r="E131" s="1"/>
      <c r="F131" s="38"/>
      <c r="G131" s="1"/>
      <c r="H131" s="1"/>
      <c r="I131" s="1"/>
      <c r="J131" s="2"/>
      <c r="K131" s="30"/>
      <c r="N131" s="36"/>
      <c r="Q131" s="49"/>
    </row>
    <row r="132" spans="1:17" s="6" customFormat="1">
      <c r="A132" s="4"/>
      <c r="B132" s="1"/>
      <c r="C132" s="1"/>
      <c r="D132" s="1"/>
      <c r="E132" s="1"/>
      <c r="F132" s="38"/>
      <c r="G132" s="1"/>
      <c r="H132" s="1"/>
      <c r="I132" s="1"/>
      <c r="J132" s="2"/>
      <c r="K132" s="30"/>
      <c r="N132" s="36"/>
      <c r="Q132" s="49"/>
    </row>
    <row r="133" spans="1:17" s="6" customFormat="1">
      <c r="A133" s="4"/>
      <c r="B133" s="1"/>
      <c r="C133" s="1"/>
      <c r="D133" s="1"/>
      <c r="E133" s="1"/>
      <c r="F133" s="38"/>
      <c r="G133" s="1"/>
      <c r="H133" s="1"/>
      <c r="I133" s="1"/>
      <c r="J133" s="2"/>
      <c r="K133" s="30"/>
      <c r="N133" s="36"/>
      <c r="Q133" s="49"/>
    </row>
    <row r="134" spans="1:17" s="6" customFormat="1">
      <c r="A134" s="4"/>
      <c r="B134" s="1"/>
      <c r="C134" s="1"/>
      <c r="D134" s="1"/>
      <c r="E134" s="1"/>
      <c r="F134" s="38"/>
      <c r="G134" s="1"/>
      <c r="H134" s="1"/>
      <c r="I134" s="1"/>
      <c r="J134" s="2"/>
      <c r="K134" s="30"/>
      <c r="N134" s="36"/>
      <c r="Q134" s="49"/>
    </row>
    <row r="135" spans="1:17" s="6" customFormat="1">
      <c r="A135" s="4"/>
      <c r="B135" s="1"/>
      <c r="C135" s="1"/>
      <c r="D135" s="1"/>
      <c r="E135" s="1"/>
      <c r="F135" s="38"/>
      <c r="G135" s="1"/>
      <c r="H135" s="1"/>
      <c r="I135" s="1"/>
      <c r="J135" s="30"/>
      <c r="K135" s="30"/>
      <c r="N135" s="36"/>
      <c r="Q135" s="49"/>
    </row>
    <row r="136" spans="1:17" s="6" customFormat="1">
      <c r="A136" s="4"/>
      <c r="B136" s="1"/>
      <c r="C136" s="1"/>
      <c r="D136" s="1"/>
      <c r="E136" s="1"/>
      <c r="F136" s="38"/>
      <c r="G136" s="1"/>
      <c r="H136" s="1"/>
      <c r="I136" s="1"/>
      <c r="J136" s="30"/>
      <c r="K136" s="2"/>
      <c r="N136" s="36"/>
      <c r="Q136" s="49"/>
    </row>
    <row r="137" spans="1:17" s="6" customFormat="1">
      <c r="A137" s="4"/>
      <c r="B137" s="1"/>
      <c r="C137" s="1"/>
      <c r="D137" s="1"/>
      <c r="E137" s="1"/>
      <c r="F137" s="38"/>
      <c r="G137" s="1"/>
      <c r="H137" s="1"/>
      <c r="I137" s="30"/>
      <c r="J137" s="30"/>
      <c r="K137" s="2"/>
      <c r="N137" s="36"/>
      <c r="Q137" s="49"/>
    </row>
    <row r="138" spans="1:17" s="6" customFormat="1">
      <c r="A138" s="4"/>
      <c r="B138" s="1"/>
      <c r="C138" s="1"/>
      <c r="D138" s="1"/>
      <c r="E138" s="1"/>
      <c r="F138" s="38"/>
      <c r="G138" s="1"/>
      <c r="H138" s="1"/>
      <c r="I138" s="30"/>
      <c r="J138" s="30"/>
      <c r="K138" s="2"/>
      <c r="N138" s="36"/>
      <c r="Q138" s="49"/>
    </row>
    <row r="139" spans="1:17" s="6" customFormat="1">
      <c r="A139" s="4"/>
      <c r="B139" s="1"/>
      <c r="C139" s="1"/>
      <c r="D139" s="1"/>
      <c r="E139" s="1"/>
      <c r="F139" s="38"/>
      <c r="G139" s="1"/>
      <c r="H139" s="1"/>
      <c r="I139" s="30"/>
      <c r="J139" s="30"/>
      <c r="K139" s="2"/>
      <c r="N139" s="36"/>
      <c r="Q139" s="49"/>
    </row>
    <row r="140" spans="1:17" s="6" customFormat="1">
      <c r="A140" s="4"/>
      <c r="B140" s="1"/>
      <c r="C140" s="1"/>
      <c r="D140" s="1"/>
      <c r="E140" s="1"/>
      <c r="F140" s="38"/>
      <c r="G140" s="1"/>
      <c r="H140" s="1"/>
      <c r="I140" s="30"/>
      <c r="J140" s="30"/>
      <c r="K140" s="2"/>
      <c r="N140" s="36"/>
      <c r="Q140" s="49"/>
    </row>
    <row r="141" spans="1:17" s="6" customFormat="1">
      <c r="A141" s="4"/>
      <c r="B141" s="1"/>
      <c r="C141" s="1"/>
      <c r="D141" s="1"/>
      <c r="E141" s="1"/>
      <c r="F141" s="38"/>
      <c r="G141" s="1"/>
      <c r="H141" s="1"/>
      <c r="I141" s="30"/>
      <c r="J141" s="30"/>
      <c r="K141" s="2"/>
      <c r="N141" s="36"/>
      <c r="Q141" s="49"/>
    </row>
    <row r="142" spans="1:17" s="6" customFormat="1">
      <c r="A142" s="4"/>
      <c r="B142" s="1"/>
      <c r="C142" s="1"/>
      <c r="D142" s="1"/>
      <c r="E142" s="1"/>
      <c r="F142" s="38"/>
      <c r="G142" s="1"/>
      <c r="H142" s="1"/>
      <c r="I142" s="30"/>
      <c r="J142" s="30"/>
      <c r="K142" s="2"/>
      <c r="N142" s="36"/>
      <c r="Q142" s="49"/>
    </row>
    <row r="143" spans="1:17" s="6" customFormat="1">
      <c r="A143" s="4"/>
      <c r="B143" s="1"/>
      <c r="C143" s="1"/>
      <c r="D143" s="1"/>
      <c r="E143" s="1"/>
      <c r="F143" s="38"/>
      <c r="G143" s="1"/>
      <c r="H143" s="1"/>
      <c r="I143" s="30"/>
      <c r="J143" s="30"/>
      <c r="K143" s="30"/>
      <c r="N143" s="36"/>
      <c r="Q143" s="49"/>
    </row>
    <row r="144" spans="1:17" s="6" customFormat="1">
      <c r="A144" s="4"/>
      <c r="B144" s="1"/>
      <c r="C144" s="1"/>
      <c r="D144" s="1"/>
      <c r="E144" s="1"/>
      <c r="F144" s="38"/>
      <c r="G144" s="1"/>
      <c r="H144" s="1"/>
      <c r="I144" s="30"/>
      <c r="J144" s="30"/>
      <c r="K144" s="30"/>
      <c r="N144" s="36"/>
      <c r="Q144" s="49"/>
    </row>
    <row r="145" spans="1:17" s="6" customFormat="1">
      <c r="A145" s="4"/>
      <c r="B145" s="1"/>
      <c r="C145" s="1"/>
      <c r="D145" s="1"/>
      <c r="E145" s="1"/>
      <c r="F145" s="38"/>
      <c r="G145" s="1"/>
      <c r="H145" s="1"/>
      <c r="I145" s="30"/>
      <c r="J145" s="30"/>
      <c r="K145" s="30"/>
      <c r="N145" s="36"/>
      <c r="Q145" s="49"/>
    </row>
    <row r="146" spans="1:17" s="6" customFormat="1">
      <c r="A146" s="4"/>
      <c r="B146" s="1"/>
      <c r="C146" s="1"/>
      <c r="D146" s="1"/>
      <c r="E146" s="1"/>
      <c r="F146" s="38"/>
      <c r="G146" s="1"/>
      <c r="H146" s="1"/>
      <c r="I146" s="30"/>
      <c r="J146" s="30"/>
      <c r="K146" s="30"/>
      <c r="N146" s="36"/>
      <c r="Q146" s="49"/>
    </row>
    <row r="147" spans="1:17" s="6" customFormat="1">
      <c r="A147" s="4"/>
      <c r="B147" s="1"/>
      <c r="C147" s="1"/>
      <c r="D147" s="1"/>
      <c r="E147" s="1"/>
      <c r="F147" s="38"/>
      <c r="G147" s="1"/>
      <c r="H147" s="1"/>
      <c r="I147" s="30"/>
      <c r="J147" s="30"/>
      <c r="K147" s="8"/>
      <c r="N147" s="36"/>
      <c r="Q147" s="49"/>
    </row>
    <row r="148" spans="1:17" s="6" customFormat="1">
      <c r="A148" s="4"/>
      <c r="B148" s="1"/>
      <c r="C148" s="1"/>
      <c r="D148" s="1"/>
      <c r="E148" s="1"/>
      <c r="F148" s="38"/>
      <c r="G148" s="1"/>
      <c r="H148" s="3"/>
      <c r="I148" s="30"/>
      <c r="J148" s="30"/>
      <c r="K148" s="30"/>
      <c r="N148" s="36"/>
      <c r="Q148" s="49"/>
    </row>
    <row r="149" spans="1:17" s="6" customFormat="1">
      <c r="A149" s="4"/>
      <c r="B149" s="1"/>
      <c r="C149" s="1"/>
      <c r="D149" s="1"/>
      <c r="E149" s="1"/>
      <c r="F149" s="38"/>
      <c r="G149" s="1"/>
      <c r="H149" s="3"/>
      <c r="I149" s="31"/>
      <c r="J149" s="30"/>
      <c r="K149" s="30"/>
      <c r="N149" s="36"/>
      <c r="Q149" s="49"/>
    </row>
    <row r="150" spans="1:17" s="6" customFormat="1">
      <c r="A150" s="4"/>
      <c r="B150" s="1"/>
      <c r="C150" s="1"/>
      <c r="D150" s="1"/>
      <c r="E150" s="1"/>
      <c r="F150" s="38"/>
      <c r="G150" s="1"/>
      <c r="H150" s="3"/>
      <c r="I150" s="31"/>
      <c r="J150" s="30"/>
      <c r="K150" s="30"/>
      <c r="N150" s="36"/>
      <c r="Q150" s="49"/>
    </row>
    <row r="151" spans="1:17" s="6" customFormat="1">
      <c r="A151" s="4"/>
      <c r="B151" s="1"/>
      <c r="C151" s="1"/>
      <c r="D151" s="1"/>
      <c r="E151" s="1"/>
      <c r="F151" s="38"/>
      <c r="G151" s="1"/>
      <c r="H151" s="3"/>
      <c r="I151" s="31"/>
      <c r="J151" s="30"/>
      <c r="K151" s="30"/>
      <c r="N151" s="36"/>
      <c r="Q151" s="49"/>
    </row>
    <row r="152" spans="1:17" s="6" customFormat="1">
      <c r="A152" s="4"/>
      <c r="B152" s="1"/>
      <c r="C152" s="1"/>
      <c r="D152" s="1"/>
      <c r="E152" s="1"/>
      <c r="F152" s="38"/>
      <c r="G152" s="1"/>
      <c r="H152" s="3"/>
      <c r="I152" s="31"/>
      <c r="J152" s="30"/>
      <c r="K152" s="30"/>
      <c r="N152" s="36"/>
      <c r="Q152" s="49"/>
    </row>
    <row r="153" spans="1:17" s="6" customFormat="1">
      <c r="A153" s="4"/>
      <c r="B153" s="1"/>
      <c r="C153" s="1"/>
      <c r="D153" s="1"/>
      <c r="E153" s="1"/>
      <c r="F153" s="38"/>
      <c r="G153" s="1"/>
      <c r="H153" s="3"/>
      <c r="I153" s="1"/>
      <c r="J153" s="30"/>
      <c r="K153" s="30"/>
      <c r="N153" s="36"/>
      <c r="Q153" s="49"/>
    </row>
    <row r="154" spans="1:17" s="6" customFormat="1">
      <c r="A154" s="4"/>
      <c r="B154" s="1"/>
      <c r="C154" s="1"/>
      <c r="D154" s="1"/>
      <c r="E154" s="1"/>
      <c r="F154" s="38"/>
      <c r="G154" s="1"/>
      <c r="H154" s="3"/>
      <c r="I154" s="1"/>
      <c r="J154" s="30"/>
      <c r="K154" s="30"/>
      <c r="N154" s="36"/>
      <c r="Q154" s="49"/>
    </row>
    <row r="155" spans="1:17" s="6" customFormat="1">
      <c r="A155" s="4"/>
      <c r="B155" s="1"/>
      <c r="C155" s="1"/>
      <c r="D155" s="1"/>
      <c r="E155" s="1"/>
      <c r="F155" s="38"/>
      <c r="G155" s="1"/>
      <c r="H155" s="3"/>
      <c r="I155" s="1"/>
      <c r="J155" s="30"/>
      <c r="K155" s="30"/>
      <c r="N155" s="36"/>
      <c r="Q155" s="49"/>
    </row>
    <row r="156" spans="1:17" s="6" customFormat="1">
      <c r="A156" s="4"/>
      <c r="B156" s="1"/>
      <c r="C156" s="1"/>
      <c r="D156" s="1"/>
      <c r="E156" s="1"/>
      <c r="F156" s="38"/>
      <c r="G156" s="1"/>
      <c r="H156" s="3"/>
      <c r="I156" s="1"/>
      <c r="J156" s="30"/>
      <c r="K156" s="30"/>
      <c r="N156" s="36"/>
      <c r="Q156" s="49"/>
    </row>
    <row r="157" spans="1:17" s="6" customFormat="1">
      <c r="A157" s="4"/>
      <c r="B157" s="1"/>
      <c r="C157" s="1"/>
      <c r="D157" s="1"/>
      <c r="E157" s="1"/>
      <c r="F157" s="38"/>
      <c r="G157" s="1"/>
      <c r="H157" s="3"/>
      <c r="I157" s="1"/>
      <c r="J157" s="30"/>
      <c r="K157" s="30"/>
      <c r="N157" s="36"/>
      <c r="Q157" s="49"/>
    </row>
    <row r="158" spans="1:17" s="6" customFormat="1">
      <c r="A158" s="4"/>
      <c r="B158" s="1"/>
      <c r="C158" s="1"/>
      <c r="D158" s="1"/>
      <c r="E158" s="1"/>
      <c r="F158" s="38"/>
      <c r="G158" s="1"/>
      <c r="H158" s="3"/>
      <c r="I158" s="1"/>
      <c r="J158" s="30"/>
      <c r="K158" s="30"/>
      <c r="N158" s="36"/>
      <c r="Q158" s="49"/>
    </row>
    <row r="159" spans="1:17" s="6" customFormat="1">
      <c r="A159" s="4"/>
      <c r="B159" s="1"/>
      <c r="C159" s="1"/>
      <c r="D159" s="1"/>
      <c r="E159" s="1"/>
      <c r="F159" s="38"/>
      <c r="G159" s="1"/>
      <c r="H159" s="3"/>
      <c r="I159" s="1"/>
      <c r="J159" s="30"/>
      <c r="K159" s="30"/>
      <c r="N159" s="36"/>
      <c r="Q159" s="49"/>
    </row>
    <row r="160" spans="1:17" s="6" customFormat="1">
      <c r="A160" s="4"/>
      <c r="B160" s="1"/>
      <c r="C160" s="1"/>
      <c r="D160" s="1"/>
      <c r="E160" s="1"/>
      <c r="F160" s="38"/>
      <c r="G160" s="1"/>
      <c r="H160" s="3"/>
      <c r="I160" s="1"/>
      <c r="J160" s="30"/>
      <c r="K160" s="30"/>
      <c r="N160" s="36"/>
      <c r="Q160" s="49"/>
    </row>
    <row r="161" spans="1:21" s="6" customFormat="1">
      <c r="A161" s="4"/>
      <c r="B161" s="1"/>
      <c r="C161" s="1"/>
      <c r="D161" s="1"/>
      <c r="E161" s="1"/>
      <c r="F161" s="38"/>
      <c r="G161" s="1"/>
      <c r="H161" s="3"/>
      <c r="I161" s="1"/>
      <c r="J161" s="30"/>
      <c r="K161" s="30"/>
      <c r="N161" s="36"/>
      <c r="Q161" s="49"/>
    </row>
    <row r="162" spans="1:21" s="6" customFormat="1">
      <c r="A162" s="4"/>
      <c r="B162" s="1"/>
      <c r="C162" s="1"/>
      <c r="D162" s="1"/>
      <c r="E162" s="1"/>
      <c r="F162" s="38"/>
      <c r="G162" s="1"/>
      <c r="H162" s="3"/>
      <c r="I162" s="1"/>
      <c r="J162" s="30"/>
      <c r="K162" s="30"/>
      <c r="N162" s="36"/>
      <c r="Q162" s="49"/>
    </row>
    <row r="163" spans="1:21" s="6" customFormat="1">
      <c r="A163" s="4"/>
      <c r="B163" s="1"/>
      <c r="C163" s="1"/>
      <c r="D163" s="1"/>
      <c r="E163" s="1"/>
      <c r="F163" s="38"/>
      <c r="G163" s="1"/>
      <c r="H163" s="1"/>
      <c r="I163" s="1"/>
      <c r="J163" s="30"/>
      <c r="K163" s="30"/>
      <c r="N163" s="36"/>
      <c r="Q163" s="49"/>
    </row>
    <row r="164" spans="1:21">
      <c r="J164" s="30"/>
      <c r="K164" s="30"/>
      <c r="L164" s="6"/>
      <c r="M164" s="6"/>
      <c r="N164" s="36"/>
      <c r="O164" s="6"/>
      <c r="P164" s="6"/>
      <c r="Q164" s="49"/>
      <c r="R164" s="6"/>
      <c r="S164" s="6"/>
      <c r="T164" s="6"/>
      <c r="U164" s="6"/>
    </row>
    <row r="165" spans="1:21">
      <c r="J165" s="30"/>
      <c r="K165" s="30"/>
      <c r="L165" s="6"/>
      <c r="M165" s="6"/>
      <c r="N165" s="36"/>
      <c r="O165" s="6"/>
      <c r="P165" s="6"/>
      <c r="Q165" s="49"/>
      <c r="R165" s="6"/>
      <c r="S165" s="6"/>
      <c r="T165" s="6"/>
      <c r="U165" s="6"/>
    </row>
    <row r="166" spans="1:21">
      <c r="J166" s="30"/>
      <c r="K166" s="30"/>
      <c r="L166" s="6"/>
      <c r="M166" s="6"/>
      <c r="N166" s="36"/>
      <c r="O166" s="6"/>
      <c r="P166" s="6"/>
      <c r="Q166" s="49"/>
      <c r="R166" s="6"/>
      <c r="S166" s="6"/>
      <c r="T166" s="6"/>
      <c r="U166" s="6"/>
    </row>
    <row r="167" spans="1:21">
      <c r="J167" s="30"/>
      <c r="K167" s="30"/>
      <c r="L167" s="6"/>
      <c r="M167" s="6"/>
      <c r="N167" s="36"/>
      <c r="O167" s="6"/>
      <c r="P167" s="6"/>
      <c r="Q167" s="49"/>
      <c r="R167" s="6"/>
      <c r="S167" s="6"/>
      <c r="T167" s="6"/>
      <c r="U167" s="6"/>
    </row>
    <row r="168" spans="1:21">
      <c r="J168" s="30"/>
      <c r="K168" s="30"/>
      <c r="L168" s="6"/>
      <c r="R168" s="6"/>
      <c r="S168" s="6"/>
      <c r="T168" s="6"/>
      <c r="U168" s="6"/>
    </row>
    <row r="169" spans="1:21">
      <c r="J169" s="30"/>
      <c r="K169" s="30"/>
      <c r="L169" s="6"/>
      <c r="R169" s="6"/>
      <c r="S169" s="6"/>
      <c r="T169" s="6"/>
      <c r="U169" s="6"/>
    </row>
    <row r="170" spans="1:21">
      <c r="J170" s="30"/>
      <c r="K170" s="30"/>
      <c r="L170" s="6"/>
      <c r="R170" s="6"/>
      <c r="S170" s="6"/>
      <c r="T170" s="6"/>
      <c r="U170" s="6"/>
    </row>
    <row r="171" spans="1:21">
      <c r="J171" s="30"/>
      <c r="K171" s="30"/>
      <c r="L171" s="6"/>
      <c r="R171" s="6"/>
      <c r="S171" s="6"/>
      <c r="T171" s="6"/>
      <c r="U171" s="6"/>
    </row>
    <row r="172" spans="1:21">
      <c r="J172" s="30"/>
      <c r="K172" s="30"/>
      <c r="L172" s="6"/>
    </row>
    <row r="173" spans="1:21">
      <c r="J173" s="30"/>
      <c r="K173" s="30"/>
      <c r="L173" s="6"/>
    </row>
    <row r="174" spans="1:21">
      <c r="J174" s="30"/>
      <c r="K174" s="30"/>
      <c r="L174" s="6"/>
    </row>
    <row r="175" spans="1:21">
      <c r="J175" s="30"/>
      <c r="K175" s="30"/>
      <c r="L175" s="6"/>
    </row>
    <row r="176" spans="1:21">
      <c r="J176" s="30"/>
      <c r="K176" s="30"/>
      <c r="L176" s="6"/>
    </row>
    <row r="177" spans="10:12">
      <c r="J177" s="30"/>
      <c r="K177" s="30"/>
      <c r="L177" s="6"/>
    </row>
    <row r="178" spans="10:12">
      <c r="J178" s="30"/>
      <c r="K178" s="6"/>
      <c r="L178" s="6"/>
    </row>
    <row r="179" spans="10:12">
      <c r="J179" s="30"/>
      <c r="K179" s="6"/>
      <c r="L179" s="6"/>
    </row>
    <row r="180" spans="10:12">
      <c r="J180" s="30"/>
      <c r="K180" s="6"/>
      <c r="L180" s="6"/>
    </row>
    <row r="181" spans="10:12">
      <c r="J181" s="30"/>
      <c r="K181" s="6"/>
      <c r="L181" s="6"/>
    </row>
    <row r="182" spans="10:12">
      <c r="J182" s="31"/>
      <c r="K182" s="6"/>
      <c r="L182" s="6"/>
    </row>
    <row r="183" spans="10:12">
      <c r="J183" s="31"/>
      <c r="K183" s="6"/>
      <c r="L183" s="6"/>
    </row>
    <row r="184" spans="10:12">
      <c r="J184" s="31"/>
      <c r="K184" s="6"/>
      <c r="L184" s="6"/>
    </row>
    <row r="185" spans="10:12">
      <c r="J185" s="31"/>
      <c r="K185" s="6"/>
      <c r="L185" s="6"/>
    </row>
    <row r="186" spans="10:12">
      <c r="K186" s="6"/>
      <c r="L186" s="6"/>
    </row>
    <row r="187" spans="10:12">
      <c r="K187" s="6"/>
      <c r="L187" s="6"/>
    </row>
    <row r="188" spans="10:12">
      <c r="K188" s="6"/>
      <c r="L188" s="6"/>
    </row>
    <row r="189" spans="10:12">
      <c r="K189" s="6"/>
      <c r="L189" s="6"/>
    </row>
    <row r="190" spans="10:12">
      <c r="K190" s="6"/>
      <c r="L190" s="6"/>
    </row>
    <row r="191" spans="10:12">
      <c r="K191" s="6"/>
      <c r="L191" s="6"/>
    </row>
    <row r="192" spans="10:12">
      <c r="K192" s="6"/>
      <c r="L192" s="6"/>
    </row>
    <row r="193" spans="11:12">
      <c r="K193" s="6"/>
      <c r="L193" s="6"/>
    </row>
    <row r="194" spans="11:12">
      <c r="L194" s="6"/>
    </row>
    <row r="195" spans="11:12">
      <c r="L195" s="6"/>
    </row>
    <row r="196" spans="11:12">
      <c r="L196" s="6"/>
    </row>
    <row r="197" spans="11:12">
      <c r="L197" s="6"/>
    </row>
    <row r="198" spans="11:12">
      <c r="L198" s="6"/>
    </row>
    <row r="199" spans="11:12">
      <c r="L199" s="6"/>
    </row>
    <row r="200" spans="11:12">
      <c r="L200" s="6"/>
    </row>
    <row r="201" spans="11:12">
      <c r="L201" s="6"/>
    </row>
  </sheetData>
  <sheetProtection selectLockedCells="1"/>
  <mergeCells count="44">
    <mergeCell ref="A51:D51"/>
    <mergeCell ref="E51:J51"/>
    <mergeCell ref="Q13:R15"/>
    <mergeCell ref="T13:U15"/>
    <mergeCell ref="P17:R17"/>
    <mergeCell ref="S17:U17"/>
    <mergeCell ref="E53:F53"/>
    <mergeCell ref="H53:I53"/>
    <mergeCell ref="A1:M1"/>
    <mergeCell ref="A2:U2"/>
    <mergeCell ref="A5:J5"/>
    <mergeCell ref="N5:U5"/>
    <mergeCell ref="N6:U6"/>
    <mergeCell ref="N7:U7"/>
    <mergeCell ref="N8:U8"/>
    <mergeCell ref="H10:J10"/>
    <mergeCell ref="Q12:R12"/>
    <mergeCell ref="T12:U12"/>
    <mergeCell ref="F7:J7"/>
    <mergeCell ref="F8:J8"/>
    <mergeCell ref="E10:G10"/>
    <mergeCell ref="L90:M90"/>
    <mergeCell ref="A53:D53"/>
    <mergeCell ref="A54:D54"/>
    <mergeCell ref="L89:M89"/>
    <mergeCell ref="L88:M88"/>
    <mergeCell ref="L86:N86"/>
    <mergeCell ref="L87:M87"/>
    <mergeCell ref="L81:Q81"/>
    <mergeCell ref="L80:Q80"/>
    <mergeCell ref="F70:G70"/>
    <mergeCell ref="F71:G71"/>
    <mergeCell ref="L78:Q78"/>
    <mergeCell ref="L79:Q79"/>
    <mergeCell ref="L77:Q77"/>
    <mergeCell ref="F69:G69"/>
    <mergeCell ref="E54:F54"/>
    <mergeCell ref="E52:G52"/>
    <mergeCell ref="H52:J52"/>
    <mergeCell ref="A55:D55"/>
    <mergeCell ref="E55:F55"/>
    <mergeCell ref="H55:I55"/>
    <mergeCell ref="H54:I54"/>
    <mergeCell ref="A52:D52"/>
  </mergeCells>
  <phoneticPr fontId="4"/>
  <conditionalFormatting sqref="C35:C48">
    <cfRule type="expression" dxfId="25" priority="9">
      <formula>$E28=1</formula>
    </cfRule>
  </conditionalFormatting>
  <conditionalFormatting sqref="C44:C48">
    <cfRule type="expression" dxfId="24" priority="7">
      <formula>$E29=1</formula>
    </cfRule>
  </conditionalFormatting>
  <conditionalFormatting sqref="C44:C49">
    <cfRule type="expression" dxfId="23" priority="8">
      <formula>$E35=1</formula>
    </cfRule>
  </conditionalFormatting>
  <conditionalFormatting sqref="C49">
    <cfRule type="expression" dxfId="22" priority="10">
      <formula>$E48=1</formula>
    </cfRule>
    <cfRule type="expression" dxfId="21" priority="11">
      <formula>$E46=1</formula>
    </cfRule>
  </conditionalFormatting>
  <conditionalFormatting sqref="C50:C62">
    <cfRule type="expression" dxfId="20" priority="6">
      <formula>$E35=1</formula>
    </cfRule>
  </conditionalFormatting>
  <conditionalFormatting sqref="C56:C57 C64:C65">
    <cfRule type="expression" dxfId="19" priority="16">
      <formula>$E47=1</formula>
    </cfRule>
  </conditionalFormatting>
  <conditionalFormatting sqref="C56:C59">
    <cfRule type="expression" dxfId="18" priority="205">
      <formula>#REF!=1</formula>
    </cfRule>
  </conditionalFormatting>
  <conditionalFormatting sqref="C58:C63">
    <cfRule type="expression" dxfId="17" priority="207">
      <formula>#REF!=1</formula>
    </cfRule>
  </conditionalFormatting>
  <conditionalFormatting sqref="C63">
    <cfRule type="expression" dxfId="16" priority="208">
      <formula>$E47=1</formula>
    </cfRule>
    <cfRule type="expression" dxfId="15" priority="209">
      <formula>#REF!=1</formula>
    </cfRule>
  </conditionalFormatting>
  <conditionalFormatting sqref="C63:C65">
    <cfRule type="expression" dxfId="14" priority="210">
      <formula>#REF!=1</formula>
    </cfRule>
  </conditionalFormatting>
  <conditionalFormatting sqref="C69:C70">
    <cfRule type="expression" dxfId="13" priority="197">
      <formula>$E60=1</formula>
    </cfRule>
  </conditionalFormatting>
  <conditionalFormatting sqref="C71">
    <cfRule type="expression" dxfId="12" priority="199">
      <formula>$E63=1</formula>
    </cfRule>
  </conditionalFormatting>
  <conditionalFormatting sqref="N18:N25">
    <cfRule type="expression" dxfId="11" priority="1">
      <formula>$E3=1</formula>
    </cfRule>
    <cfRule type="expression" dxfId="10" priority="2">
      <formula>$E9=1</formula>
    </cfRule>
    <cfRule type="expression" dxfId="9" priority="3">
      <formula>$E11=1</formula>
    </cfRule>
  </conditionalFormatting>
  <conditionalFormatting sqref="N26:N48">
    <cfRule type="expression" dxfId="8" priority="4">
      <formula>$E3=1</formula>
    </cfRule>
  </conditionalFormatting>
  <conditionalFormatting sqref="N26:N53 N55:N60">
    <cfRule type="expression" dxfId="7" priority="5">
      <formula>$E9=1</formula>
    </cfRule>
  </conditionalFormatting>
  <printOptions horizontalCentered="1" verticalCentered="1"/>
  <pageMargins left="0.39370078740157483" right="0.39370078740157483" top="0.39370078740157483" bottom="0.39370078740157483" header="0.51181102362204722" footer="0"/>
  <pageSetup paperSize="9" scale="57" orientation="portrait" horizontalDpi="1200" verticalDpi="1200" r:id="rId1"/>
  <headerFooter alignWithMargins="0"/>
  <rowBreaks count="1" manualBreakCount="1">
    <brk id="74" max="2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38"/>
  <sheetViews>
    <sheetView showZeros="0" tabSelected="1" view="pageBreakPreview" topLeftCell="A6" zoomScale="80" zoomScaleSheetLayoutView="80" workbookViewId="0">
      <selection activeCell="F6" sqref="F6"/>
    </sheetView>
  </sheetViews>
  <sheetFormatPr defaultColWidth="8.875" defaultRowHeight="12"/>
  <cols>
    <col min="1" max="1" width="4.125" style="4" customWidth="1"/>
    <col min="2" max="2" width="20.5" style="1" customWidth="1"/>
    <col min="3" max="3" width="11.5" style="1" customWidth="1"/>
    <col min="4" max="4" width="8.5" style="1" customWidth="1"/>
    <col min="5" max="5" width="4" style="1" customWidth="1"/>
    <col min="6" max="6" width="12.625" style="38" customWidth="1"/>
    <col min="7" max="7" width="3.125" style="17" customWidth="1"/>
    <col min="8" max="8" width="4.125" style="17" customWidth="1"/>
    <col min="9" max="9" width="12.625" style="17" customWidth="1"/>
    <col min="10" max="10" width="3.125" style="17" customWidth="1"/>
    <col min="11" max="11" width="1.125" style="1" customWidth="1"/>
    <col min="12" max="12" width="4.125" style="1" bestFit="1" customWidth="1"/>
    <col min="13" max="13" width="20.625" style="1" customWidth="1"/>
    <col min="14" max="14" width="11.5" style="1" customWidth="1"/>
    <col min="15" max="15" width="8.5" style="2" customWidth="1"/>
    <col min="16" max="16" width="4" style="2" customWidth="1"/>
    <col min="17" max="17" width="12.625" style="10" customWidth="1"/>
    <col min="18" max="18" width="3.125" style="7" bestFit="1" customWidth="1"/>
    <col min="19" max="19" width="4" style="1" customWidth="1"/>
    <col min="20" max="20" width="12.625" style="1" customWidth="1"/>
    <col min="21" max="21" width="3.125" style="1" customWidth="1"/>
    <col min="22" max="93" width="8.875" style="1"/>
    <col min="94" max="94" width="4.5" style="1" bestFit="1" customWidth="1"/>
    <col min="95" max="95" width="49.625" style="1" customWidth="1"/>
    <col min="96" max="96" width="20.125" style="1" customWidth="1"/>
    <col min="97" max="97" width="14.625" style="1" bestFit="1" customWidth="1"/>
    <col min="98" max="98" width="4.5" style="1" customWidth="1"/>
    <col min="99" max="99" width="16.125" style="1" customWidth="1"/>
    <col min="100" max="100" width="2.625" style="1" customWidth="1"/>
    <col min="101" max="101" width="4.625" style="1" customWidth="1"/>
    <col min="102" max="102" width="16.125" style="1" customWidth="1"/>
    <col min="103" max="103" width="2.625" style="1" customWidth="1"/>
    <col min="104" max="104" width="20.375" style="1" bestFit="1" customWidth="1"/>
    <col min="105" max="105" width="12" style="1" customWidth="1"/>
    <col min="106" max="106" width="0" style="1" hidden="1" customWidth="1"/>
    <col min="107" max="107" width="7.125" style="1" customWidth="1"/>
    <col min="108" max="349" width="8.875" style="1"/>
    <col min="350" max="350" width="4.5" style="1" bestFit="1" customWidth="1"/>
    <col min="351" max="351" width="49.625" style="1" customWidth="1"/>
    <col min="352" max="352" width="20.125" style="1" customWidth="1"/>
    <col min="353" max="353" width="14.625" style="1" bestFit="1" customWidth="1"/>
    <col min="354" max="354" width="4.5" style="1" customWidth="1"/>
    <col min="355" max="355" width="16.125" style="1" customWidth="1"/>
    <col min="356" max="356" width="2.625" style="1" customWidth="1"/>
    <col min="357" max="357" width="4.625" style="1" customWidth="1"/>
    <col min="358" max="358" width="16.125" style="1" customWidth="1"/>
    <col min="359" max="359" width="2.625" style="1" customWidth="1"/>
    <col min="360" max="360" width="20.375" style="1" bestFit="1" customWidth="1"/>
    <col min="361" max="361" width="12" style="1" customWidth="1"/>
    <col min="362" max="362" width="0" style="1" hidden="1" customWidth="1"/>
    <col min="363" max="363" width="7.125" style="1" customWidth="1"/>
    <col min="364" max="605" width="8.875" style="1"/>
    <col min="606" max="606" width="4.5" style="1" bestFit="1" customWidth="1"/>
    <col min="607" max="607" width="49.625" style="1" customWidth="1"/>
    <col min="608" max="608" width="20.125" style="1" customWidth="1"/>
    <col min="609" max="609" width="14.625" style="1" bestFit="1" customWidth="1"/>
    <col min="610" max="610" width="4.5" style="1" customWidth="1"/>
    <col min="611" max="611" width="16.125" style="1" customWidth="1"/>
    <col min="612" max="612" width="2.625" style="1" customWidth="1"/>
    <col min="613" max="613" width="4.625" style="1" customWidth="1"/>
    <col min="614" max="614" width="16.125" style="1" customWidth="1"/>
    <col min="615" max="615" width="2.625" style="1" customWidth="1"/>
    <col min="616" max="616" width="20.375" style="1" bestFit="1" customWidth="1"/>
    <col min="617" max="617" width="12" style="1" customWidth="1"/>
    <col min="618" max="618" width="0" style="1" hidden="1" customWidth="1"/>
    <col min="619" max="619" width="7.125" style="1" customWidth="1"/>
    <col min="620" max="861" width="8.875" style="1"/>
    <col min="862" max="862" width="4.5" style="1" bestFit="1" customWidth="1"/>
    <col min="863" max="863" width="49.625" style="1" customWidth="1"/>
    <col min="864" max="864" width="20.125" style="1" customWidth="1"/>
    <col min="865" max="865" width="14.625" style="1" bestFit="1" customWidth="1"/>
    <col min="866" max="866" width="4.5" style="1" customWidth="1"/>
    <col min="867" max="867" width="16.125" style="1" customWidth="1"/>
    <col min="868" max="868" width="2.625" style="1" customWidth="1"/>
    <col min="869" max="869" width="4.625" style="1" customWidth="1"/>
    <col min="870" max="870" width="16.125" style="1" customWidth="1"/>
    <col min="871" max="871" width="2.625" style="1" customWidth="1"/>
    <col min="872" max="872" width="20.375" style="1" bestFit="1" customWidth="1"/>
    <col min="873" max="873" width="12" style="1" customWidth="1"/>
    <col min="874" max="874" width="0" style="1" hidden="1" customWidth="1"/>
    <col min="875" max="875" width="7.125" style="1" customWidth="1"/>
    <col min="876" max="1117" width="8.875" style="1"/>
    <col min="1118" max="1118" width="4.5" style="1" bestFit="1" customWidth="1"/>
    <col min="1119" max="1119" width="49.625" style="1" customWidth="1"/>
    <col min="1120" max="1120" width="20.125" style="1" customWidth="1"/>
    <col min="1121" max="1121" width="14.625" style="1" bestFit="1" customWidth="1"/>
    <col min="1122" max="1122" width="4.5" style="1" customWidth="1"/>
    <col min="1123" max="1123" width="16.125" style="1" customWidth="1"/>
    <col min="1124" max="1124" width="2.625" style="1" customWidth="1"/>
    <col min="1125" max="1125" width="4.625" style="1" customWidth="1"/>
    <col min="1126" max="1126" width="16.125" style="1" customWidth="1"/>
    <col min="1127" max="1127" width="2.625" style="1" customWidth="1"/>
    <col min="1128" max="1128" width="20.375" style="1" bestFit="1" customWidth="1"/>
    <col min="1129" max="1129" width="12" style="1" customWidth="1"/>
    <col min="1130" max="1130" width="0" style="1" hidden="1" customWidth="1"/>
    <col min="1131" max="1131" width="7.125" style="1" customWidth="1"/>
    <col min="1132" max="1373" width="8.875" style="1"/>
    <col min="1374" max="1374" width="4.5" style="1" bestFit="1" customWidth="1"/>
    <col min="1375" max="1375" width="49.625" style="1" customWidth="1"/>
    <col min="1376" max="1376" width="20.125" style="1" customWidth="1"/>
    <col min="1377" max="1377" width="14.625" style="1" bestFit="1" customWidth="1"/>
    <col min="1378" max="1378" width="4.5" style="1" customWidth="1"/>
    <col min="1379" max="1379" width="16.125" style="1" customWidth="1"/>
    <col min="1380" max="1380" width="2.625" style="1" customWidth="1"/>
    <col min="1381" max="1381" width="4.625" style="1" customWidth="1"/>
    <col min="1382" max="1382" width="16.125" style="1" customWidth="1"/>
    <col min="1383" max="1383" width="2.625" style="1" customWidth="1"/>
    <col min="1384" max="1384" width="20.375" style="1" bestFit="1" customWidth="1"/>
    <col min="1385" max="1385" width="12" style="1" customWidth="1"/>
    <col min="1386" max="1386" width="0" style="1" hidden="1" customWidth="1"/>
    <col min="1387" max="1387" width="7.125" style="1" customWidth="1"/>
    <col min="1388" max="1629" width="8.875" style="1"/>
    <col min="1630" max="1630" width="4.5" style="1" bestFit="1" customWidth="1"/>
    <col min="1631" max="1631" width="49.625" style="1" customWidth="1"/>
    <col min="1632" max="1632" width="20.125" style="1" customWidth="1"/>
    <col min="1633" max="1633" width="14.625" style="1" bestFit="1" customWidth="1"/>
    <col min="1634" max="1634" width="4.5" style="1" customWidth="1"/>
    <col min="1635" max="1635" width="16.125" style="1" customWidth="1"/>
    <col min="1636" max="1636" width="2.625" style="1" customWidth="1"/>
    <col min="1637" max="1637" width="4.625" style="1" customWidth="1"/>
    <col min="1638" max="1638" width="16.125" style="1" customWidth="1"/>
    <col min="1639" max="1639" width="2.625" style="1" customWidth="1"/>
    <col min="1640" max="1640" width="20.375" style="1" bestFit="1" customWidth="1"/>
    <col min="1641" max="1641" width="12" style="1" customWidth="1"/>
    <col min="1642" max="1642" width="0" style="1" hidden="1" customWidth="1"/>
    <col min="1643" max="1643" width="7.125" style="1" customWidth="1"/>
    <col min="1644" max="1885" width="8.875" style="1"/>
    <col min="1886" max="1886" width="4.5" style="1" bestFit="1" customWidth="1"/>
    <col min="1887" max="1887" width="49.625" style="1" customWidth="1"/>
    <col min="1888" max="1888" width="20.125" style="1" customWidth="1"/>
    <col min="1889" max="1889" width="14.625" style="1" bestFit="1" customWidth="1"/>
    <col min="1890" max="1890" width="4.5" style="1" customWidth="1"/>
    <col min="1891" max="1891" width="16.125" style="1" customWidth="1"/>
    <col min="1892" max="1892" width="2.625" style="1" customWidth="1"/>
    <col min="1893" max="1893" width="4.625" style="1" customWidth="1"/>
    <col min="1894" max="1894" width="16.125" style="1" customWidth="1"/>
    <col min="1895" max="1895" width="2.625" style="1" customWidth="1"/>
    <col min="1896" max="1896" width="20.375" style="1" bestFit="1" customWidth="1"/>
    <col min="1897" max="1897" width="12" style="1" customWidth="1"/>
    <col min="1898" max="1898" width="0" style="1" hidden="1" customWidth="1"/>
    <col min="1899" max="1899" width="7.125" style="1" customWidth="1"/>
    <col min="1900" max="2141" width="8.875" style="1"/>
    <col min="2142" max="2142" width="4.5" style="1" bestFit="1" customWidth="1"/>
    <col min="2143" max="2143" width="49.625" style="1" customWidth="1"/>
    <col min="2144" max="2144" width="20.125" style="1" customWidth="1"/>
    <col min="2145" max="2145" width="14.625" style="1" bestFit="1" customWidth="1"/>
    <col min="2146" max="2146" width="4.5" style="1" customWidth="1"/>
    <col min="2147" max="2147" width="16.125" style="1" customWidth="1"/>
    <col min="2148" max="2148" width="2.625" style="1" customWidth="1"/>
    <col min="2149" max="2149" width="4.625" style="1" customWidth="1"/>
    <col min="2150" max="2150" width="16.125" style="1" customWidth="1"/>
    <col min="2151" max="2151" width="2.625" style="1" customWidth="1"/>
    <col min="2152" max="2152" width="20.375" style="1" bestFit="1" customWidth="1"/>
    <col min="2153" max="2153" width="12" style="1" customWidth="1"/>
    <col min="2154" max="2154" width="0" style="1" hidden="1" customWidth="1"/>
    <col min="2155" max="2155" width="7.125" style="1" customWidth="1"/>
    <col min="2156" max="2397" width="8.875" style="1"/>
    <col min="2398" max="2398" width="4.5" style="1" bestFit="1" customWidth="1"/>
    <col min="2399" max="2399" width="49.625" style="1" customWidth="1"/>
    <col min="2400" max="2400" width="20.125" style="1" customWidth="1"/>
    <col min="2401" max="2401" width="14.625" style="1" bestFit="1" customWidth="1"/>
    <col min="2402" max="2402" width="4.5" style="1" customWidth="1"/>
    <col min="2403" max="2403" width="16.125" style="1" customWidth="1"/>
    <col min="2404" max="2404" width="2.625" style="1" customWidth="1"/>
    <col min="2405" max="2405" width="4.625" style="1" customWidth="1"/>
    <col min="2406" max="2406" width="16.125" style="1" customWidth="1"/>
    <col min="2407" max="2407" width="2.625" style="1" customWidth="1"/>
    <col min="2408" max="2408" width="20.375" style="1" bestFit="1" customWidth="1"/>
    <col min="2409" max="2409" width="12" style="1" customWidth="1"/>
    <col min="2410" max="2410" width="0" style="1" hidden="1" customWidth="1"/>
    <col min="2411" max="2411" width="7.125" style="1" customWidth="1"/>
    <col min="2412" max="2653" width="8.875" style="1"/>
    <col min="2654" max="2654" width="4.5" style="1" bestFit="1" customWidth="1"/>
    <col min="2655" max="2655" width="49.625" style="1" customWidth="1"/>
    <col min="2656" max="2656" width="20.125" style="1" customWidth="1"/>
    <col min="2657" max="2657" width="14.625" style="1" bestFit="1" customWidth="1"/>
    <col min="2658" max="2658" width="4.5" style="1" customWidth="1"/>
    <col min="2659" max="2659" width="16.125" style="1" customWidth="1"/>
    <col min="2660" max="2660" width="2.625" style="1" customWidth="1"/>
    <col min="2661" max="2661" width="4.625" style="1" customWidth="1"/>
    <col min="2662" max="2662" width="16.125" style="1" customWidth="1"/>
    <col min="2663" max="2663" width="2.625" style="1" customWidth="1"/>
    <col min="2664" max="2664" width="20.375" style="1" bestFit="1" customWidth="1"/>
    <col min="2665" max="2665" width="12" style="1" customWidth="1"/>
    <col min="2666" max="2666" width="0" style="1" hidden="1" customWidth="1"/>
    <col min="2667" max="2667" width="7.125" style="1" customWidth="1"/>
    <col min="2668" max="2909" width="8.875" style="1"/>
    <col min="2910" max="2910" width="4.5" style="1" bestFit="1" customWidth="1"/>
    <col min="2911" max="2911" width="49.625" style="1" customWidth="1"/>
    <col min="2912" max="2912" width="20.125" style="1" customWidth="1"/>
    <col min="2913" max="2913" width="14.625" style="1" bestFit="1" customWidth="1"/>
    <col min="2914" max="2914" width="4.5" style="1" customWidth="1"/>
    <col min="2915" max="2915" width="16.125" style="1" customWidth="1"/>
    <col min="2916" max="2916" width="2.625" style="1" customWidth="1"/>
    <col min="2917" max="2917" width="4.625" style="1" customWidth="1"/>
    <col min="2918" max="2918" width="16.125" style="1" customWidth="1"/>
    <col min="2919" max="2919" width="2.625" style="1" customWidth="1"/>
    <col min="2920" max="2920" width="20.375" style="1" bestFit="1" customWidth="1"/>
    <col min="2921" max="2921" width="12" style="1" customWidth="1"/>
    <col min="2922" max="2922" width="0" style="1" hidden="1" customWidth="1"/>
    <col min="2923" max="2923" width="7.125" style="1" customWidth="1"/>
    <col min="2924" max="3165" width="8.875" style="1"/>
    <col min="3166" max="3166" width="4.5" style="1" bestFit="1" customWidth="1"/>
    <col min="3167" max="3167" width="49.625" style="1" customWidth="1"/>
    <col min="3168" max="3168" width="20.125" style="1" customWidth="1"/>
    <col min="3169" max="3169" width="14.625" style="1" bestFit="1" customWidth="1"/>
    <col min="3170" max="3170" width="4.5" style="1" customWidth="1"/>
    <col min="3171" max="3171" width="16.125" style="1" customWidth="1"/>
    <col min="3172" max="3172" width="2.625" style="1" customWidth="1"/>
    <col min="3173" max="3173" width="4.625" style="1" customWidth="1"/>
    <col min="3174" max="3174" width="16.125" style="1" customWidth="1"/>
    <col min="3175" max="3175" width="2.625" style="1" customWidth="1"/>
    <col min="3176" max="3176" width="20.375" style="1" bestFit="1" customWidth="1"/>
    <col min="3177" max="3177" width="12" style="1" customWidth="1"/>
    <col min="3178" max="3178" width="0" style="1" hidden="1" customWidth="1"/>
    <col min="3179" max="3179" width="7.125" style="1" customWidth="1"/>
    <col min="3180" max="3421" width="8.875" style="1"/>
    <col min="3422" max="3422" width="4.5" style="1" bestFit="1" customWidth="1"/>
    <col min="3423" max="3423" width="49.625" style="1" customWidth="1"/>
    <col min="3424" max="3424" width="20.125" style="1" customWidth="1"/>
    <col min="3425" max="3425" width="14.625" style="1" bestFit="1" customWidth="1"/>
    <col min="3426" max="3426" width="4.5" style="1" customWidth="1"/>
    <col min="3427" max="3427" width="16.125" style="1" customWidth="1"/>
    <col min="3428" max="3428" width="2.625" style="1" customWidth="1"/>
    <col min="3429" max="3429" width="4.625" style="1" customWidth="1"/>
    <col min="3430" max="3430" width="16.125" style="1" customWidth="1"/>
    <col min="3431" max="3431" width="2.625" style="1" customWidth="1"/>
    <col min="3432" max="3432" width="20.375" style="1" bestFit="1" customWidth="1"/>
    <col min="3433" max="3433" width="12" style="1" customWidth="1"/>
    <col min="3434" max="3434" width="0" style="1" hidden="1" customWidth="1"/>
    <col min="3435" max="3435" width="7.125" style="1" customWidth="1"/>
    <col min="3436" max="3677" width="8.875" style="1"/>
    <col min="3678" max="3678" width="4.5" style="1" bestFit="1" customWidth="1"/>
    <col min="3679" max="3679" width="49.625" style="1" customWidth="1"/>
    <col min="3680" max="3680" width="20.125" style="1" customWidth="1"/>
    <col min="3681" max="3681" width="14.625" style="1" bestFit="1" customWidth="1"/>
    <col min="3682" max="3682" width="4.5" style="1" customWidth="1"/>
    <col min="3683" max="3683" width="16.125" style="1" customWidth="1"/>
    <col min="3684" max="3684" width="2.625" style="1" customWidth="1"/>
    <col min="3685" max="3685" width="4.625" style="1" customWidth="1"/>
    <col min="3686" max="3686" width="16.125" style="1" customWidth="1"/>
    <col min="3687" max="3687" width="2.625" style="1" customWidth="1"/>
    <col min="3688" max="3688" width="20.375" style="1" bestFit="1" customWidth="1"/>
    <col min="3689" max="3689" width="12" style="1" customWidth="1"/>
    <col min="3690" max="3690" width="0" style="1" hidden="1" customWidth="1"/>
    <col min="3691" max="3691" width="7.125" style="1" customWidth="1"/>
    <col min="3692" max="3933" width="8.875" style="1"/>
    <col min="3934" max="3934" width="4.5" style="1" bestFit="1" customWidth="1"/>
    <col min="3935" max="3935" width="49.625" style="1" customWidth="1"/>
    <col min="3936" max="3936" width="20.125" style="1" customWidth="1"/>
    <col min="3937" max="3937" width="14.625" style="1" bestFit="1" customWidth="1"/>
    <col min="3938" max="3938" width="4.5" style="1" customWidth="1"/>
    <col min="3939" max="3939" width="16.125" style="1" customWidth="1"/>
    <col min="3940" max="3940" width="2.625" style="1" customWidth="1"/>
    <col min="3941" max="3941" width="4.625" style="1" customWidth="1"/>
    <col min="3942" max="3942" width="16.125" style="1" customWidth="1"/>
    <col min="3943" max="3943" width="2.625" style="1" customWidth="1"/>
    <col min="3944" max="3944" width="20.375" style="1" bestFit="1" customWidth="1"/>
    <col min="3945" max="3945" width="12" style="1" customWidth="1"/>
    <col min="3946" max="3946" width="0" style="1" hidden="1" customWidth="1"/>
    <col min="3947" max="3947" width="7.125" style="1" customWidth="1"/>
    <col min="3948" max="4189" width="8.875" style="1"/>
    <col min="4190" max="4190" width="4.5" style="1" bestFit="1" customWidth="1"/>
    <col min="4191" max="4191" width="49.625" style="1" customWidth="1"/>
    <col min="4192" max="4192" width="20.125" style="1" customWidth="1"/>
    <col min="4193" max="4193" width="14.625" style="1" bestFit="1" customWidth="1"/>
    <col min="4194" max="4194" width="4.5" style="1" customWidth="1"/>
    <col min="4195" max="4195" width="16.125" style="1" customWidth="1"/>
    <col min="4196" max="4196" width="2.625" style="1" customWidth="1"/>
    <col min="4197" max="4197" width="4.625" style="1" customWidth="1"/>
    <col min="4198" max="4198" width="16.125" style="1" customWidth="1"/>
    <col min="4199" max="4199" width="2.625" style="1" customWidth="1"/>
    <col min="4200" max="4200" width="20.375" style="1" bestFit="1" customWidth="1"/>
    <col min="4201" max="4201" width="12" style="1" customWidth="1"/>
    <col min="4202" max="4202" width="0" style="1" hidden="1" customWidth="1"/>
    <col min="4203" max="4203" width="7.125" style="1" customWidth="1"/>
    <col min="4204" max="4445" width="8.875" style="1"/>
    <col min="4446" max="4446" width="4.5" style="1" bestFit="1" customWidth="1"/>
    <col min="4447" max="4447" width="49.625" style="1" customWidth="1"/>
    <col min="4448" max="4448" width="20.125" style="1" customWidth="1"/>
    <col min="4449" max="4449" width="14.625" style="1" bestFit="1" customWidth="1"/>
    <col min="4450" max="4450" width="4.5" style="1" customWidth="1"/>
    <col min="4451" max="4451" width="16.125" style="1" customWidth="1"/>
    <col min="4452" max="4452" width="2.625" style="1" customWidth="1"/>
    <col min="4453" max="4453" width="4.625" style="1" customWidth="1"/>
    <col min="4454" max="4454" width="16.125" style="1" customWidth="1"/>
    <col min="4455" max="4455" width="2.625" style="1" customWidth="1"/>
    <col min="4456" max="4456" width="20.375" style="1" bestFit="1" customWidth="1"/>
    <col min="4457" max="4457" width="12" style="1" customWidth="1"/>
    <col min="4458" max="4458" width="0" style="1" hidden="1" customWidth="1"/>
    <col min="4459" max="4459" width="7.125" style="1" customWidth="1"/>
    <col min="4460" max="4701" width="8.875" style="1"/>
    <col min="4702" max="4702" width="4.5" style="1" bestFit="1" customWidth="1"/>
    <col min="4703" max="4703" width="49.625" style="1" customWidth="1"/>
    <col min="4704" max="4704" width="20.125" style="1" customWidth="1"/>
    <col min="4705" max="4705" width="14.625" style="1" bestFit="1" customWidth="1"/>
    <col min="4706" max="4706" width="4.5" style="1" customWidth="1"/>
    <col min="4707" max="4707" width="16.125" style="1" customWidth="1"/>
    <col min="4708" max="4708" width="2.625" style="1" customWidth="1"/>
    <col min="4709" max="4709" width="4.625" style="1" customWidth="1"/>
    <col min="4710" max="4710" width="16.125" style="1" customWidth="1"/>
    <col min="4711" max="4711" width="2.625" style="1" customWidth="1"/>
    <col min="4712" max="4712" width="20.375" style="1" bestFit="1" customWidth="1"/>
    <col min="4713" max="4713" width="12" style="1" customWidth="1"/>
    <col min="4714" max="4714" width="0" style="1" hidden="1" customWidth="1"/>
    <col min="4715" max="4715" width="7.125" style="1" customWidth="1"/>
    <col min="4716" max="4957" width="8.875" style="1"/>
    <col min="4958" max="4958" width="4.5" style="1" bestFit="1" customWidth="1"/>
    <col min="4959" max="4959" width="49.625" style="1" customWidth="1"/>
    <col min="4960" max="4960" width="20.125" style="1" customWidth="1"/>
    <col min="4961" max="4961" width="14.625" style="1" bestFit="1" customWidth="1"/>
    <col min="4962" max="4962" width="4.5" style="1" customWidth="1"/>
    <col min="4963" max="4963" width="16.125" style="1" customWidth="1"/>
    <col min="4964" max="4964" width="2.625" style="1" customWidth="1"/>
    <col min="4965" max="4965" width="4.625" style="1" customWidth="1"/>
    <col min="4966" max="4966" width="16.125" style="1" customWidth="1"/>
    <col min="4967" max="4967" width="2.625" style="1" customWidth="1"/>
    <col min="4968" max="4968" width="20.375" style="1" bestFit="1" customWidth="1"/>
    <col min="4969" max="4969" width="12" style="1" customWidth="1"/>
    <col min="4970" max="4970" width="0" style="1" hidden="1" customWidth="1"/>
    <col min="4971" max="4971" width="7.125" style="1" customWidth="1"/>
    <col min="4972" max="5213" width="8.875" style="1"/>
    <col min="5214" max="5214" width="4.5" style="1" bestFit="1" customWidth="1"/>
    <col min="5215" max="5215" width="49.625" style="1" customWidth="1"/>
    <col min="5216" max="5216" width="20.125" style="1" customWidth="1"/>
    <col min="5217" max="5217" width="14.625" style="1" bestFit="1" customWidth="1"/>
    <col min="5218" max="5218" width="4.5" style="1" customWidth="1"/>
    <col min="5219" max="5219" width="16.125" style="1" customWidth="1"/>
    <col min="5220" max="5220" width="2.625" style="1" customWidth="1"/>
    <col min="5221" max="5221" width="4.625" style="1" customWidth="1"/>
    <col min="5222" max="5222" width="16.125" style="1" customWidth="1"/>
    <col min="5223" max="5223" width="2.625" style="1" customWidth="1"/>
    <col min="5224" max="5224" width="20.375" style="1" bestFit="1" customWidth="1"/>
    <col min="5225" max="5225" width="12" style="1" customWidth="1"/>
    <col min="5226" max="5226" width="0" style="1" hidden="1" customWidth="1"/>
    <col min="5227" max="5227" width="7.125" style="1" customWidth="1"/>
    <col min="5228" max="5469" width="8.875" style="1"/>
    <col min="5470" max="5470" width="4.5" style="1" bestFit="1" customWidth="1"/>
    <col min="5471" max="5471" width="49.625" style="1" customWidth="1"/>
    <col min="5472" max="5472" width="20.125" style="1" customWidth="1"/>
    <col min="5473" max="5473" width="14.625" style="1" bestFit="1" customWidth="1"/>
    <col min="5474" max="5474" width="4.5" style="1" customWidth="1"/>
    <col min="5475" max="5475" width="16.125" style="1" customWidth="1"/>
    <col min="5476" max="5476" width="2.625" style="1" customWidth="1"/>
    <col min="5477" max="5477" width="4.625" style="1" customWidth="1"/>
    <col min="5478" max="5478" width="16.125" style="1" customWidth="1"/>
    <col min="5479" max="5479" width="2.625" style="1" customWidth="1"/>
    <col min="5480" max="5480" width="20.375" style="1" bestFit="1" customWidth="1"/>
    <col min="5481" max="5481" width="12" style="1" customWidth="1"/>
    <col min="5482" max="5482" width="0" style="1" hidden="1" customWidth="1"/>
    <col min="5483" max="5483" width="7.125" style="1" customWidth="1"/>
    <col min="5484" max="5725" width="8.875" style="1"/>
    <col min="5726" max="5726" width="4.5" style="1" bestFit="1" customWidth="1"/>
    <col min="5727" max="5727" width="49.625" style="1" customWidth="1"/>
    <col min="5728" max="5728" width="20.125" style="1" customWidth="1"/>
    <col min="5729" max="5729" width="14.625" style="1" bestFit="1" customWidth="1"/>
    <col min="5730" max="5730" width="4.5" style="1" customWidth="1"/>
    <col min="5731" max="5731" width="16.125" style="1" customWidth="1"/>
    <col min="5732" max="5732" width="2.625" style="1" customWidth="1"/>
    <col min="5733" max="5733" width="4.625" style="1" customWidth="1"/>
    <col min="5734" max="5734" width="16.125" style="1" customWidth="1"/>
    <col min="5735" max="5735" width="2.625" style="1" customWidth="1"/>
    <col min="5736" max="5736" width="20.375" style="1" bestFit="1" customWidth="1"/>
    <col min="5737" max="5737" width="12" style="1" customWidth="1"/>
    <col min="5738" max="5738" width="0" style="1" hidden="1" customWidth="1"/>
    <col min="5739" max="5739" width="7.125" style="1" customWidth="1"/>
    <col min="5740" max="5981" width="8.875" style="1"/>
    <col min="5982" max="5982" width="4.5" style="1" bestFit="1" customWidth="1"/>
    <col min="5983" max="5983" width="49.625" style="1" customWidth="1"/>
    <col min="5984" max="5984" width="20.125" style="1" customWidth="1"/>
    <col min="5985" max="5985" width="14.625" style="1" bestFit="1" customWidth="1"/>
    <col min="5986" max="5986" width="4.5" style="1" customWidth="1"/>
    <col min="5987" max="5987" width="16.125" style="1" customWidth="1"/>
    <col min="5988" max="5988" width="2.625" style="1" customWidth="1"/>
    <col min="5989" max="5989" width="4.625" style="1" customWidth="1"/>
    <col min="5990" max="5990" width="16.125" style="1" customWidth="1"/>
    <col min="5991" max="5991" width="2.625" style="1" customWidth="1"/>
    <col min="5992" max="5992" width="20.375" style="1" bestFit="1" customWidth="1"/>
    <col min="5993" max="5993" width="12" style="1" customWidth="1"/>
    <col min="5994" max="5994" width="0" style="1" hidden="1" customWidth="1"/>
    <col min="5995" max="5995" width="7.125" style="1" customWidth="1"/>
    <col min="5996" max="6237" width="8.875" style="1"/>
    <col min="6238" max="6238" width="4.5" style="1" bestFit="1" customWidth="1"/>
    <col min="6239" max="6239" width="49.625" style="1" customWidth="1"/>
    <col min="6240" max="6240" width="20.125" style="1" customWidth="1"/>
    <col min="6241" max="6241" width="14.625" style="1" bestFit="1" customWidth="1"/>
    <col min="6242" max="6242" width="4.5" style="1" customWidth="1"/>
    <col min="6243" max="6243" width="16.125" style="1" customWidth="1"/>
    <col min="6244" max="6244" width="2.625" style="1" customWidth="1"/>
    <col min="6245" max="6245" width="4.625" style="1" customWidth="1"/>
    <col min="6246" max="6246" width="16.125" style="1" customWidth="1"/>
    <col min="6247" max="6247" width="2.625" style="1" customWidth="1"/>
    <col min="6248" max="6248" width="20.375" style="1" bestFit="1" customWidth="1"/>
    <col min="6249" max="6249" width="12" style="1" customWidth="1"/>
    <col min="6250" max="6250" width="0" style="1" hidden="1" customWidth="1"/>
    <col min="6251" max="6251" width="7.125" style="1" customWidth="1"/>
    <col min="6252" max="6493" width="8.875" style="1"/>
    <col min="6494" max="6494" width="4.5" style="1" bestFit="1" customWidth="1"/>
    <col min="6495" max="6495" width="49.625" style="1" customWidth="1"/>
    <col min="6496" max="6496" width="20.125" style="1" customWidth="1"/>
    <col min="6497" max="6497" width="14.625" style="1" bestFit="1" customWidth="1"/>
    <col min="6498" max="6498" width="4.5" style="1" customWidth="1"/>
    <col min="6499" max="6499" width="16.125" style="1" customWidth="1"/>
    <col min="6500" max="6500" width="2.625" style="1" customWidth="1"/>
    <col min="6501" max="6501" width="4.625" style="1" customWidth="1"/>
    <col min="6502" max="6502" width="16.125" style="1" customWidth="1"/>
    <col min="6503" max="6503" width="2.625" style="1" customWidth="1"/>
    <col min="6504" max="6504" width="20.375" style="1" bestFit="1" customWidth="1"/>
    <col min="6505" max="6505" width="12" style="1" customWidth="1"/>
    <col min="6506" max="6506" width="0" style="1" hidden="1" customWidth="1"/>
    <col min="6507" max="6507" width="7.125" style="1" customWidth="1"/>
    <col min="6508" max="6749" width="8.875" style="1"/>
    <col min="6750" max="6750" width="4.5" style="1" bestFit="1" customWidth="1"/>
    <col min="6751" max="6751" width="49.625" style="1" customWidth="1"/>
    <col min="6752" max="6752" width="20.125" style="1" customWidth="1"/>
    <col min="6753" max="6753" width="14.625" style="1" bestFit="1" customWidth="1"/>
    <col min="6754" max="6754" width="4.5" style="1" customWidth="1"/>
    <col min="6755" max="6755" width="16.125" style="1" customWidth="1"/>
    <col min="6756" max="6756" width="2.625" style="1" customWidth="1"/>
    <col min="6757" max="6757" width="4.625" style="1" customWidth="1"/>
    <col min="6758" max="6758" width="16.125" style="1" customWidth="1"/>
    <col min="6759" max="6759" width="2.625" style="1" customWidth="1"/>
    <col min="6760" max="6760" width="20.375" style="1" bestFit="1" customWidth="1"/>
    <col min="6761" max="6761" width="12" style="1" customWidth="1"/>
    <col min="6762" max="6762" width="0" style="1" hidden="1" customWidth="1"/>
    <col min="6763" max="6763" width="7.125" style="1" customWidth="1"/>
    <col min="6764" max="7005" width="8.875" style="1"/>
    <col min="7006" max="7006" width="4.5" style="1" bestFit="1" customWidth="1"/>
    <col min="7007" max="7007" width="49.625" style="1" customWidth="1"/>
    <col min="7008" max="7008" width="20.125" style="1" customWidth="1"/>
    <col min="7009" max="7009" width="14.625" style="1" bestFit="1" customWidth="1"/>
    <col min="7010" max="7010" width="4.5" style="1" customWidth="1"/>
    <col min="7011" max="7011" width="16.125" style="1" customWidth="1"/>
    <col min="7012" max="7012" width="2.625" style="1" customWidth="1"/>
    <col min="7013" max="7013" width="4.625" style="1" customWidth="1"/>
    <col min="7014" max="7014" width="16.125" style="1" customWidth="1"/>
    <col min="7015" max="7015" width="2.625" style="1" customWidth="1"/>
    <col min="7016" max="7016" width="20.375" style="1" bestFit="1" customWidth="1"/>
    <col min="7017" max="7017" width="12" style="1" customWidth="1"/>
    <col min="7018" max="7018" width="0" style="1" hidden="1" customWidth="1"/>
    <col min="7019" max="7019" width="7.125" style="1" customWidth="1"/>
    <col min="7020" max="7261" width="8.875" style="1"/>
    <col min="7262" max="7262" width="4.5" style="1" bestFit="1" customWidth="1"/>
    <col min="7263" max="7263" width="49.625" style="1" customWidth="1"/>
    <col min="7264" max="7264" width="20.125" style="1" customWidth="1"/>
    <col min="7265" max="7265" width="14.625" style="1" bestFit="1" customWidth="1"/>
    <col min="7266" max="7266" width="4.5" style="1" customWidth="1"/>
    <col min="7267" max="7267" width="16.125" style="1" customWidth="1"/>
    <col min="7268" max="7268" width="2.625" style="1" customWidth="1"/>
    <col min="7269" max="7269" width="4.625" style="1" customWidth="1"/>
    <col min="7270" max="7270" width="16.125" style="1" customWidth="1"/>
    <col min="7271" max="7271" width="2.625" style="1" customWidth="1"/>
    <col min="7272" max="7272" width="20.375" style="1" bestFit="1" customWidth="1"/>
    <col min="7273" max="7273" width="12" style="1" customWidth="1"/>
    <col min="7274" max="7274" width="0" style="1" hidden="1" customWidth="1"/>
    <col min="7275" max="7275" width="7.125" style="1" customWidth="1"/>
    <col min="7276" max="7517" width="8.875" style="1"/>
    <col min="7518" max="7518" width="4.5" style="1" bestFit="1" customWidth="1"/>
    <col min="7519" max="7519" width="49.625" style="1" customWidth="1"/>
    <col min="7520" max="7520" width="20.125" style="1" customWidth="1"/>
    <col min="7521" max="7521" width="14.625" style="1" bestFit="1" customWidth="1"/>
    <col min="7522" max="7522" width="4.5" style="1" customWidth="1"/>
    <col min="7523" max="7523" width="16.125" style="1" customWidth="1"/>
    <col min="7524" max="7524" width="2.625" style="1" customWidth="1"/>
    <col min="7525" max="7525" width="4.625" style="1" customWidth="1"/>
    <col min="7526" max="7526" width="16.125" style="1" customWidth="1"/>
    <col min="7527" max="7527" width="2.625" style="1" customWidth="1"/>
    <col min="7528" max="7528" width="20.375" style="1" bestFit="1" customWidth="1"/>
    <col min="7529" max="7529" width="12" style="1" customWidth="1"/>
    <col min="7530" max="7530" width="0" style="1" hidden="1" customWidth="1"/>
    <col min="7531" max="7531" width="7.125" style="1" customWidth="1"/>
    <col min="7532" max="7773" width="8.875" style="1"/>
    <col min="7774" max="7774" width="4.5" style="1" bestFit="1" customWidth="1"/>
    <col min="7775" max="7775" width="49.625" style="1" customWidth="1"/>
    <col min="7776" max="7776" width="20.125" style="1" customWidth="1"/>
    <col min="7777" max="7777" width="14.625" style="1" bestFit="1" customWidth="1"/>
    <col min="7778" max="7778" width="4.5" style="1" customWidth="1"/>
    <col min="7779" max="7779" width="16.125" style="1" customWidth="1"/>
    <col min="7780" max="7780" width="2.625" style="1" customWidth="1"/>
    <col min="7781" max="7781" width="4.625" style="1" customWidth="1"/>
    <col min="7782" max="7782" width="16.125" style="1" customWidth="1"/>
    <col min="7783" max="7783" width="2.625" style="1" customWidth="1"/>
    <col min="7784" max="7784" width="20.375" style="1" bestFit="1" customWidth="1"/>
    <col min="7785" max="7785" width="12" style="1" customWidth="1"/>
    <col min="7786" max="7786" width="0" style="1" hidden="1" customWidth="1"/>
    <col min="7787" max="7787" width="7.125" style="1" customWidth="1"/>
    <col min="7788" max="8029" width="8.875" style="1"/>
    <col min="8030" max="8030" width="4.5" style="1" bestFit="1" customWidth="1"/>
    <col min="8031" max="8031" width="49.625" style="1" customWidth="1"/>
    <col min="8032" max="8032" width="20.125" style="1" customWidth="1"/>
    <col min="8033" max="8033" width="14.625" style="1" bestFit="1" customWidth="1"/>
    <col min="8034" max="8034" width="4.5" style="1" customWidth="1"/>
    <col min="8035" max="8035" width="16.125" style="1" customWidth="1"/>
    <col min="8036" max="8036" width="2.625" style="1" customWidth="1"/>
    <col min="8037" max="8037" width="4.625" style="1" customWidth="1"/>
    <col min="8038" max="8038" width="16.125" style="1" customWidth="1"/>
    <col min="8039" max="8039" width="2.625" style="1" customWidth="1"/>
    <col min="8040" max="8040" width="20.375" style="1" bestFit="1" customWidth="1"/>
    <col min="8041" max="8041" width="12" style="1" customWidth="1"/>
    <col min="8042" max="8042" width="0" style="1" hidden="1" customWidth="1"/>
    <col min="8043" max="8043" width="7.125" style="1" customWidth="1"/>
    <col min="8044" max="8285" width="8.875" style="1"/>
    <col min="8286" max="8286" width="4.5" style="1" bestFit="1" customWidth="1"/>
    <col min="8287" max="8287" width="49.625" style="1" customWidth="1"/>
    <col min="8288" max="8288" width="20.125" style="1" customWidth="1"/>
    <col min="8289" max="8289" width="14.625" style="1" bestFit="1" customWidth="1"/>
    <col min="8290" max="8290" width="4.5" style="1" customWidth="1"/>
    <col min="8291" max="8291" width="16.125" style="1" customWidth="1"/>
    <col min="8292" max="8292" width="2.625" style="1" customWidth="1"/>
    <col min="8293" max="8293" width="4.625" style="1" customWidth="1"/>
    <col min="8294" max="8294" width="16.125" style="1" customWidth="1"/>
    <col min="8295" max="8295" width="2.625" style="1" customWidth="1"/>
    <col min="8296" max="8296" width="20.375" style="1" bestFit="1" customWidth="1"/>
    <col min="8297" max="8297" width="12" style="1" customWidth="1"/>
    <col min="8298" max="8298" width="0" style="1" hidden="1" customWidth="1"/>
    <col min="8299" max="8299" width="7.125" style="1" customWidth="1"/>
    <col min="8300" max="8541" width="8.875" style="1"/>
    <col min="8542" max="8542" width="4.5" style="1" bestFit="1" customWidth="1"/>
    <col min="8543" max="8543" width="49.625" style="1" customWidth="1"/>
    <col min="8544" max="8544" width="20.125" style="1" customWidth="1"/>
    <col min="8545" max="8545" width="14.625" style="1" bestFit="1" customWidth="1"/>
    <col min="8546" max="8546" width="4.5" style="1" customWidth="1"/>
    <col min="8547" max="8547" width="16.125" style="1" customWidth="1"/>
    <col min="8548" max="8548" width="2.625" style="1" customWidth="1"/>
    <col min="8549" max="8549" width="4.625" style="1" customWidth="1"/>
    <col min="8550" max="8550" width="16.125" style="1" customWidth="1"/>
    <col min="8551" max="8551" width="2.625" style="1" customWidth="1"/>
    <col min="8552" max="8552" width="20.375" style="1" bestFit="1" customWidth="1"/>
    <col min="8553" max="8553" width="12" style="1" customWidth="1"/>
    <col min="8554" max="8554" width="0" style="1" hidden="1" customWidth="1"/>
    <col min="8555" max="8555" width="7.125" style="1" customWidth="1"/>
    <col min="8556" max="8797" width="8.875" style="1"/>
    <col min="8798" max="8798" width="4.5" style="1" bestFit="1" customWidth="1"/>
    <col min="8799" max="8799" width="49.625" style="1" customWidth="1"/>
    <col min="8800" max="8800" width="20.125" style="1" customWidth="1"/>
    <col min="8801" max="8801" width="14.625" style="1" bestFit="1" customWidth="1"/>
    <col min="8802" max="8802" width="4.5" style="1" customWidth="1"/>
    <col min="8803" max="8803" width="16.125" style="1" customWidth="1"/>
    <col min="8804" max="8804" width="2.625" style="1" customWidth="1"/>
    <col min="8805" max="8805" width="4.625" style="1" customWidth="1"/>
    <col min="8806" max="8806" width="16.125" style="1" customWidth="1"/>
    <col min="8807" max="8807" width="2.625" style="1" customWidth="1"/>
    <col min="8808" max="8808" width="20.375" style="1" bestFit="1" customWidth="1"/>
    <col min="8809" max="8809" width="12" style="1" customWidth="1"/>
    <col min="8810" max="8810" width="0" style="1" hidden="1" customWidth="1"/>
    <col min="8811" max="8811" width="7.125" style="1" customWidth="1"/>
    <col min="8812" max="9053" width="8.875" style="1"/>
    <col min="9054" max="9054" width="4.5" style="1" bestFit="1" customWidth="1"/>
    <col min="9055" max="9055" width="49.625" style="1" customWidth="1"/>
    <col min="9056" max="9056" width="20.125" style="1" customWidth="1"/>
    <col min="9057" max="9057" width="14.625" style="1" bestFit="1" customWidth="1"/>
    <col min="9058" max="9058" width="4.5" style="1" customWidth="1"/>
    <col min="9059" max="9059" width="16.125" style="1" customWidth="1"/>
    <col min="9060" max="9060" width="2.625" style="1" customWidth="1"/>
    <col min="9061" max="9061" width="4.625" style="1" customWidth="1"/>
    <col min="9062" max="9062" width="16.125" style="1" customWidth="1"/>
    <col min="9063" max="9063" width="2.625" style="1" customWidth="1"/>
    <col min="9064" max="9064" width="20.375" style="1" bestFit="1" customWidth="1"/>
    <col min="9065" max="9065" width="12" style="1" customWidth="1"/>
    <col min="9066" max="9066" width="0" style="1" hidden="1" customWidth="1"/>
    <col min="9067" max="9067" width="7.125" style="1" customWidth="1"/>
    <col min="9068" max="9309" width="8.875" style="1"/>
    <col min="9310" max="9310" width="4.5" style="1" bestFit="1" customWidth="1"/>
    <col min="9311" max="9311" width="49.625" style="1" customWidth="1"/>
    <col min="9312" max="9312" width="20.125" style="1" customWidth="1"/>
    <col min="9313" max="9313" width="14.625" style="1" bestFit="1" customWidth="1"/>
    <col min="9314" max="9314" width="4.5" style="1" customWidth="1"/>
    <col min="9315" max="9315" width="16.125" style="1" customWidth="1"/>
    <col min="9316" max="9316" width="2.625" style="1" customWidth="1"/>
    <col min="9317" max="9317" width="4.625" style="1" customWidth="1"/>
    <col min="9318" max="9318" width="16.125" style="1" customWidth="1"/>
    <col min="9319" max="9319" width="2.625" style="1" customWidth="1"/>
    <col min="9320" max="9320" width="20.375" style="1" bestFit="1" customWidth="1"/>
    <col min="9321" max="9321" width="12" style="1" customWidth="1"/>
    <col min="9322" max="9322" width="0" style="1" hidden="1" customWidth="1"/>
    <col min="9323" max="9323" width="7.125" style="1" customWidth="1"/>
    <col min="9324" max="9565" width="8.875" style="1"/>
    <col min="9566" max="9566" width="4.5" style="1" bestFit="1" customWidth="1"/>
    <col min="9567" max="9567" width="49.625" style="1" customWidth="1"/>
    <col min="9568" max="9568" width="20.125" style="1" customWidth="1"/>
    <col min="9569" max="9569" width="14.625" style="1" bestFit="1" customWidth="1"/>
    <col min="9570" max="9570" width="4.5" style="1" customWidth="1"/>
    <col min="9571" max="9571" width="16.125" style="1" customWidth="1"/>
    <col min="9572" max="9572" width="2.625" style="1" customWidth="1"/>
    <col min="9573" max="9573" width="4.625" style="1" customWidth="1"/>
    <col min="9574" max="9574" width="16.125" style="1" customWidth="1"/>
    <col min="9575" max="9575" width="2.625" style="1" customWidth="1"/>
    <col min="9576" max="9576" width="20.375" style="1" bestFit="1" customWidth="1"/>
    <col min="9577" max="9577" width="12" style="1" customWidth="1"/>
    <col min="9578" max="9578" width="0" style="1" hidden="1" customWidth="1"/>
    <col min="9579" max="9579" width="7.125" style="1" customWidth="1"/>
    <col min="9580" max="9821" width="8.875" style="1"/>
    <col min="9822" max="9822" width="4.5" style="1" bestFit="1" customWidth="1"/>
    <col min="9823" max="9823" width="49.625" style="1" customWidth="1"/>
    <col min="9824" max="9824" width="20.125" style="1" customWidth="1"/>
    <col min="9825" max="9825" width="14.625" style="1" bestFit="1" customWidth="1"/>
    <col min="9826" max="9826" width="4.5" style="1" customWidth="1"/>
    <col min="9827" max="9827" width="16.125" style="1" customWidth="1"/>
    <col min="9828" max="9828" width="2.625" style="1" customWidth="1"/>
    <col min="9829" max="9829" width="4.625" style="1" customWidth="1"/>
    <col min="9830" max="9830" width="16.125" style="1" customWidth="1"/>
    <col min="9831" max="9831" width="2.625" style="1" customWidth="1"/>
    <col min="9832" max="9832" width="20.375" style="1" bestFit="1" customWidth="1"/>
    <col min="9833" max="9833" width="12" style="1" customWidth="1"/>
    <col min="9834" max="9834" width="0" style="1" hidden="1" customWidth="1"/>
    <col min="9835" max="9835" width="7.125" style="1" customWidth="1"/>
    <col min="9836" max="10077" width="8.875" style="1"/>
    <col min="10078" max="10078" width="4.5" style="1" bestFit="1" customWidth="1"/>
    <col min="10079" max="10079" width="49.625" style="1" customWidth="1"/>
    <col min="10080" max="10080" width="20.125" style="1" customWidth="1"/>
    <col min="10081" max="10081" width="14.625" style="1" bestFit="1" customWidth="1"/>
    <col min="10082" max="10082" width="4.5" style="1" customWidth="1"/>
    <col min="10083" max="10083" width="16.125" style="1" customWidth="1"/>
    <col min="10084" max="10084" width="2.625" style="1" customWidth="1"/>
    <col min="10085" max="10085" width="4.625" style="1" customWidth="1"/>
    <col min="10086" max="10086" width="16.125" style="1" customWidth="1"/>
    <col min="10087" max="10087" width="2.625" style="1" customWidth="1"/>
    <col min="10088" max="10088" width="20.375" style="1" bestFit="1" customWidth="1"/>
    <col min="10089" max="10089" width="12" style="1" customWidth="1"/>
    <col min="10090" max="10090" width="0" style="1" hidden="1" customWidth="1"/>
    <col min="10091" max="10091" width="7.125" style="1" customWidth="1"/>
    <col min="10092" max="10333" width="8.875" style="1"/>
    <col min="10334" max="10334" width="4.5" style="1" bestFit="1" customWidth="1"/>
    <col min="10335" max="10335" width="49.625" style="1" customWidth="1"/>
    <col min="10336" max="10336" width="20.125" style="1" customWidth="1"/>
    <col min="10337" max="10337" width="14.625" style="1" bestFit="1" customWidth="1"/>
    <col min="10338" max="10338" width="4.5" style="1" customWidth="1"/>
    <col min="10339" max="10339" width="16.125" style="1" customWidth="1"/>
    <col min="10340" max="10340" width="2.625" style="1" customWidth="1"/>
    <col min="10341" max="10341" width="4.625" style="1" customWidth="1"/>
    <col min="10342" max="10342" width="16.125" style="1" customWidth="1"/>
    <col min="10343" max="10343" width="2.625" style="1" customWidth="1"/>
    <col min="10344" max="10344" width="20.375" style="1" bestFit="1" customWidth="1"/>
    <col min="10345" max="10345" width="12" style="1" customWidth="1"/>
    <col min="10346" max="10346" width="0" style="1" hidden="1" customWidth="1"/>
    <col min="10347" max="10347" width="7.125" style="1" customWidth="1"/>
    <col min="10348" max="10589" width="8.875" style="1"/>
    <col min="10590" max="10590" width="4.5" style="1" bestFit="1" customWidth="1"/>
    <col min="10591" max="10591" width="49.625" style="1" customWidth="1"/>
    <col min="10592" max="10592" width="20.125" style="1" customWidth="1"/>
    <col min="10593" max="10593" width="14.625" style="1" bestFit="1" customWidth="1"/>
    <col min="10594" max="10594" width="4.5" style="1" customWidth="1"/>
    <col min="10595" max="10595" width="16.125" style="1" customWidth="1"/>
    <col min="10596" max="10596" width="2.625" style="1" customWidth="1"/>
    <col min="10597" max="10597" width="4.625" style="1" customWidth="1"/>
    <col min="10598" max="10598" width="16.125" style="1" customWidth="1"/>
    <col min="10599" max="10599" width="2.625" style="1" customWidth="1"/>
    <col min="10600" max="10600" width="20.375" style="1" bestFit="1" customWidth="1"/>
    <col min="10601" max="10601" width="12" style="1" customWidth="1"/>
    <col min="10602" max="10602" width="0" style="1" hidden="1" customWidth="1"/>
    <col min="10603" max="10603" width="7.125" style="1" customWidth="1"/>
    <col min="10604" max="10845" width="8.875" style="1"/>
    <col min="10846" max="10846" width="4.5" style="1" bestFit="1" customWidth="1"/>
    <col min="10847" max="10847" width="49.625" style="1" customWidth="1"/>
    <col min="10848" max="10848" width="20.125" style="1" customWidth="1"/>
    <col min="10849" max="10849" width="14.625" style="1" bestFit="1" customWidth="1"/>
    <col min="10850" max="10850" width="4.5" style="1" customWidth="1"/>
    <col min="10851" max="10851" width="16.125" style="1" customWidth="1"/>
    <col min="10852" max="10852" width="2.625" style="1" customWidth="1"/>
    <col min="10853" max="10853" width="4.625" style="1" customWidth="1"/>
    <col min="10854" max="10854" width="16.125" style="1" customWidth="1"/>
    <col min="10855" max="10855" width="2.625" style="1" customWidth="1"/>
    <col min="10856" max="10856" width="20.375" style="1" bestFit="1" customWidth="1"/>
    <col min="10857" max="10857" width="12" style="1" customWidth="1"/>
    <col min="10858" max="10858" width="0" style="1" hidden="1" customWidth="1"/>
    <col min="10859" max="10859" width="7.125" style="1" customWidth="1"/>
    <col min="10860" max="11101" width="8.875" style="1"/>
    <col min="11102" max="11102" width="4.5" style="1" bestFit="1" customWidth="1"/>
    <col min="11103" max="11103" width="49.625" style="1" customWidth="1"/>
    <col min="11104" max="11104" width="20.125" style="1" customWidth="1"/>
    <col min="11105" max="11105" width="14.625" style="1" bestFit="1" customWidth="1"/>
    <col min="11106" max="11106" width="4.5" style="1" customWidth="1"/>
    <col min="11107" max="11107" width="16.125" style="1" customWidth="1"/>
    <col min="11108" max="11108" width="2.625" style="1" customWidth="1"/>
    <col min="11109" max="11109" width="4.625" style="1" customWidth="1"/>
    <col min="11110" max="11110" width="16.125" style="1" customWidth="1"/>
    <col min="11111" max="11111" width="2.625" style="1" customWidth="1"/>
    <col min="11112" max="11112" width="20.375" style="1" bestFit="1" customWidth="1"/>
    <col min="11113" max="11113" width="12" style="1" customWidth="1"/>
    <col min="11114" max="11114" width="0" style="1" hidden="1" customWidth="1"/>
    <col min="11115" max="11115" width="7.125" style="1" customWidth="1"/>
    <col min="11116" max="11357" width="8.875" style="1"/>
    <col min="11358" max="11358" width="4.5" style="1" bestFit="1" customWidth="1"/>
    <col min="11359" max="11359" width="49.625" style="1" customWidth="1"/>
    <col min="11360" max="11360" width="20.125" style="1" customWidth="1"/>
    <col min="11361" max="11361" width="14.625" style="1" bestFit="1" customWidth="1"/>
    <col min="11362" max="11362" width="4.5" style="1" customWidth="1"/>
    <col min="11363" max="11363" width="16.125" style="1" customWidth="1"/>
    <col min="11364" max="11364" width="2.625" style="1" customWidth="1"/>
    <col min="11365" max="11365" width="4.625" style="1" customWidth="1"/>
    <col min="11366" max="11366" width="16.125" style="1" customWidth="1"/>
    <col min="11367" max="11367" width="2.625" style="1" customWidth="1"/>
    <col min="11368" max="11368" width="20.375" style="1" bestFit="1" customWidth="1"/>
    <col min="11369" max="11369" width="12" style="1" customWidth="1"/>
    <col min="11370" max="11370" width="0" style="1" hidden="1" customWidth="1"/>
    <col min="11371" max="11371" width="7.125" style="1" customWidth="1"/>
    <col min="11372" max="11613" width="8.875" style="1"/>
    <col min="11614" max="11614" width="4.5" style="1" bestFit="1" customWidth="1"/>
    <col min="11615" max="11615" width="49.625" style="1" customWidth="1"/>
    <col min="11616" max="11616" width="20.125" style="1" customWidth="1"/>
    <col min="11617" max="11617" width="14.625" style="1" bestFit="1" customWidth="1"/>
    <col min="11618" max="11618" width="4.5" style="1" customWidth="1"/>
    <col min="11619" max="11619" width="16.125" style="1" customWidth="1"/>
    <col min="11620" max="11620" width="2.625" style="1" customWidth="1"/>
    <col min="11621" max="11621" width="4.625" style="1" customWidth="1"/>
    <col min="11622" max="11622" width="16.125" style="1" customWidth="1"/>
    <col min="11623" max="11623" width="2.625" style="1" customWidth="1"/>
    <col min="11624" max="11624" width="20.375" style="1" bestFit="1" customWidth="1"/>
    <col min="11625" max="11625" width="12" style="1" customWidth="1"/>
    <col min="11626" max="11626" width="0" style="1" hidden="1" customWidth="1"/>
    <col min="11627" max="11627" width="7.125" style="1" customWidth="1"/>
    <col min="11628" max="11869" width="8.875" style="1"/>
    <col min="11870" max="11870" width="4.5" style="1" bestFit="1" customWidth="1"/>
    <col min="11871" max="11871" width="49.625" style="1" customWidth="1"/>
    <col min="11872" max="11872" width="20.125" style="1" customWidth="1"/>
    <col min="11873" max="11873" width="14.625" style="1" bestFit="1" customWidth="1"/>
    <col min="11874" max="11874" width="4.5" style="1" customWidth="1"/>
    <col min="11875" max="11875" width="16.125" style="1" customWidth="1"/>
    <col min="11876" max="11876" width="2.625" style="1" customWidth="1"/>
    <col min="11877" max="11877" width="4.625" style="1" customWidth="1"/>
    <col min="11878" max="11878" width="16.125" style="1" customWidth="1"/>
    <col min="11879" max="11879" width="2.625" style="1" customWidth="1"/>
    <col min="11880" max="11880" width="20.375" style="1" bestFit="1" customWidth="1"/>
    <col min="11881" max="11881" width="12" style="1" customWidth="1"/>
    <col min="11882" max="11882" width="0" style="1" hidden="1" customWidth="1"/>
    <col min="11883" max="11883" width="7.125" style="1" customWidth="1"/>
    <col min="11884" max="12125" width="8.875" style="1"/>
    <col min="12126" max="12126" width="4.5" style="1" bestFit="1" customWidth="1"/>
    <col min="12127" max="12127" width="49.625" style="1" customWidth="1"/>
    <col min="12128" max="12128" width="20.125" style="1" customWidth="1"/>
    <col min="12129" max="12129" width="14.625" style="1" bestFit="1" customWidth="1"/>
    <col min="12130" max="12130" width="4.5" style="1" customWidth="1"/>
    <col min="12131" max="12131" width="16.125" style="1" customWidth="1"/>
    <col min="12132" max="12132" width="2.625" style="1" customWidth="1"/>
    <col min="12133" max="12133" width="4.625" style="1" customWidth="1"/>
    <col min="12134" max="12134" width="16.125" style="1" customWidth="1"/>
    <col min="12135" max="12135" width="2.625" style="1" customWidth="1"/>
    <col min="12136" max="12136" width="20.375" style="1" bestFit="1" customWidth="1"/>
    <col min="12137" max="12137" width="12" style="1" customWidth="1"/>
    <col min="12138" max="12138" width="0" style="1" hidden="1" customWidth="1"/>
    <col min="12139" max="12139" width="7.125" style="1" customWidth="1"/>
    <col min="12140" max="12381" width="8.875" style="1"/>
    <col min="12382" max="12382" width="4.5" style="1" bestFit="1" customWidth="1"/>
    <col min="12383" max="12383" width="49.625" style="1" customWidth="1"/>
    <col min="12384" max="12384" width="20.125" style="1" customWidth="1"/>
    <col min="12385" max="12385" width="14.625" style="1" bestFit="1" customWidth="1"/>
    <col min="12386" max="12386" width="4.5" style="1" customWidth="1"/>
    <col min="12387" max="12387" width="16.125" style="1" customWidth="1"/>
    <col min="12388" max="12388" width="2.625" style="1" customWidth="1"/>
    <col min="12389" max="12389" width="4.625" style="1" customWidth="1"/>
    <col min="12390" max="12390" width="16.125" style="1" customWidth="1"/>
    <col min="12391" max="12391" width="2.625" style="1" customWidth="1"/>
    <col min="12392" max="12392" width="20.375" style="1" bestFit="1" customWidth="1"/>
    <col min="12393" max="12393" width="12" style="1" customWidth="1"/>
    <col min="12394" max="12394" width="0" style="1" hidden="1" customWidth="1"/>
    <col min="12395" max="12395" width="7.125" style="1" customWidth="1"/>
    <col min="12396" max="12637" width="8.875" style="1"/>
    <col min="12638" max="12638" width="4.5" style="1" bestFit="1" customWidth="1"/>
    <col min="12639" max="12639" width="49.625" style="1" customWidth="1"/>
    <col min="12640" max="12640" width="20.125" style="1" customWidth="1"/>
    <col min="12641" max="12641" width="14.625" style="1" bestFit="1" customWidth="1"/>
    <col min="12642" max="12642" width="4.5" style="1" customWidth="1"/>
    <col min="12643" max="12643" width="16.125" style="1" customWidth="1"/>
    <col min="12644" max="12644" width="2.625" style="1" customWidth="1"/>
    <col min="12645" max="12645" width="4.625" style="1" customWidth="1"/>
    <col min="12646" max="12646" width="16.125" style="1" customWidth="1"/>
    <col min="12647" max="12647" width="2.625" style="1" customWidth="1"/>
    <col min="12648" max="12648" width="20.375" style="1" bestFit="1" customWidth="1"/>
    <col min="12649" max="12649" width="12" style="1" customWidth="1"/>
    <col min="12650" max="12650" width="0" style="1" hidden="1" customWidth="1"/>
    <col min="12651" max="12651" width="7.125" style="1" customWidth="1"/>
    <col min="12652" max="12893" width="8.875" style="1"/>
    <col min="12894" max="12894" width="4.5" style="1" bestFit="1" customWidth="1"/>
    <col min="12895" max="12895" width="49.625" style="1" customWidth="1"/>
    <col min="12896" max="12896" width="20.125" style="1" customWidth="1"/>
    <col min="12897" max="12897" width="14.625" style="1" bestFit="1" customWidth="1"/>
    <col min="12898" max="12898" width="4.5" style="1" customWidth="1"/>
    <col min="12899" max="12899" width="16.125" style="1" customWidth="1"/>
    <col min="12900" max="12900" width="2.625" style="1" customWidth="1"/>
    <col min="12901" max="12901" width="4.625" style="1" customWidth="1"/>
    <col min="12902" max="12902" width="16.125" style="1" customWidth="1"/>
    <col min="12903" max="12903" width="2.625" style="1" customWidth="1"/>
    <col min="12904" max="12904" width="20.375" style="1" bestFit="1" customWidth="1"/>
    <col min="12905" max="12905" width="12" style="1" customWidth="1"/>
    <col min="12906" max="12906" width="0" style="1" hidden="1" customWidth="1"/>
    <col min="12907" max="12907" width="7.125" style="1" customWidth="1"/>
    <col min="12908" max="13149" width="8.875" style="1"/>
    <col min="13150" max="13150" width="4.5" style="1" bestFit="1" customWidth="1"/>
    <col min="13151" max="13151" width="49.625" style="1" customWidth="1"/>
    <col min="13152" max="13152" width="20.125" style="1" customWidth="1"/>
    <col min="13153" max="13153" width="14.625" style="1" bestFit="1" customWidth="1"/>
    <col min="13154" max="13154" width="4.5" style="1" customWidth="1"/>
    <col min="13155" max="13155" width="16.125" style="1" customWidth="1"/>
    <col min="13156" max="13156" width="2.625" style="1" customWidth="1"/>
    <col min="13157" max="13157" width="4.625" style="1" customWidth="1"/>
    <col min="13158" max="13158" width="16.125" style="1" customWidth="1"/>
    <col min="13159" max="13159" width="2.625" style="1" customWidth="1"/>
    <col min="13160" max="13160" width="20.375" style="1" bestFit="1" customWidth="1"/>
    <col min="13161" max="13161" width="12" style="1" customWidth="1"/>
    <col min="13162" max="13162" width="0" style="1" hidden="1" customWidth="1"/>
    <col min="13163" max="13163" width="7.125" style="1" customWidth="1"/>
    <col min="13164" max="13405" width="8.875" style="1"/>
    <col min="13406" max="13406" width="4.5" style="1" bestFit="1" customWidth="1"/>
    <col min="13407" max="13407" width="49.625" style="1" customWidth="1"/>
    <col min="13408" max="13408" width="20.125" style="1" customWidth="1"/>
    <col min="13409" max="13409" width="14.625" style="1" bestFit="1" customWidth="1"/>
    <col min="13410" max="13410" width="4.5" style="1" customWidth="1"/>
    <col min="13411" max="13411" width="16.125" style="1" customWidth="1"/>
    <col min="13412" max="13412" width="2.625" style="1" customWidth="1"/>
    <col min="13413" max="13413" width="4.625" style="1" customWidth="1"/>
    <col min="13414" max="13414" width="16.125" style="1" customWidth="1"/>
    <col min="13415" max="13415" width="2.625" style="1" customWidth="1"/>
    <col min="13416" max="13416" width="20.375" style="1" bestFit="1" customWidth="1"/>
    <col min="13417" max="13417" width="12" style="1" customWidth="1"/>
    <col min="13418" max="13418" width="0" style="1" hidden="1" customWidth="1"/>
    <col min="13419" max="13419" width="7.125" style="1" customWidth="1"/>
    <col min="13420" max="13661" width="8.875" style="1"/>
    <col min="13662" max="13662" width="4.5" style="1" bestFit="1" customWidth="1"/>
    <col min="13663" max="13663" width="49.625" style="1" customWidth="1"/>
    <col min="13664" max="13664" width="20.125" style="1" customWidth="1"/>
    <col min="13665" max="13665" width="14.625" style="1" bestFit="1" customWidth="1"/>
    <col min="13666" max="13666" width="4.5" style="1" customWidth="1"/>
    <col min="13667" max="13667" width="16.125" style="1" customWidth="1"/>
    <col min="13668" max="13668" width="2.625" style="1" customWidth="1"/>
    <col min="13669" max="13669" width="4.625" style="1" customWidth="1"/>
    <col min="13670" max="13670" width="16.125" style="1" customWidth="1"/>
    <col min="13671" max="13671" width="2.625" style="1" customWidth="1"/>
    <col min="13672" max="13672" width="20.375" style="1" bestFit="1" customWidth="1"/>
    <col min="13673" max="13673" width="12" style="1" customWidth="1"/>
    <col min="13674" max="13674" width="0" style="1" hidden="1" customWidth="1"/>
    <col min="13675" max="13675" width="7.125" style="1" customWidth="1"/>
    <col min="13676" max="13917" width="8.875" style="1"/>
    <col min="13918" max="13918" width="4.5" style="1" bestFit="1" customWidth="1"/>
    <col min="13919" max="13919" width="49.625" style="1" customWidth="1"/>
    <col min="13920" max="13920" width="20.125" style="1" customWidth="1"/>
    <col min="13921" max="13921" width="14.625" style="1" bestFit="1" customWidth="1"/>
    <col min="13922" max="13922" width="4.5" style="1" customWidth="1"/>
    <col min="13923" max="13923" width="16.125" style="1" customWidth="1"/>
    <col min="13924" max="13924" width="2.625" style="1" customWidth="1"/>
    <col min="13925" max="13925" width="4.625" style="1" customWidth="1"/>
    <col min="13926" max="13926" width="16.125" style="1" customWidth="1"/>
    <col min="13927" max="13927" width="2.625" style="1" customWidth="1"/>
    <col min="13928" max="13928" width="20.375" style="1" bestFit="1" customWidth="1"/>
    <col min="13929" max="13929" width="12" style="1" customWidth="1"/>
    <col min="13930" max="13930" width="0" style="1" hidden="1" customWidth="1"/>
    <col min="13931" max="13931" width="7.125" style="1" customWidth="1"/>
    <col min="13932" max="14173" width="8.875" style="1"/>
    <col min="14174" max="14174" width="4.5" style="1" bestFit="1" customWidth="1"/>
    <col min="14175" max="14175" width="49.625" style="1" customWidth="1"/>
    <col min="14176" max="14176" width="20.125" style="1" customWidth="1"/>
    <col min="14177" max="14177" width="14.625" style="1" bestFit="1" customWidth="1"/>
    <col min="14178" max="14178" width="4.5" style="1" customWidth="1"/>
    <col min="14179" max="14179" width="16.125" style="1" customWidth="1"/>
    <col min="14180" max="14180" width="2.625" style="1" customWidth="1"/>
    <col min="14181" max="14181" width="4.625" style="1" customWidth="1"/>
    <col min="14182" max="14182" width="16.125" style="1" customWidth="1"/>
    <col min="14183" max="14183" width="2.625" style="1" customWidth="1"/>
    <col min="14184" max="14184" width="20.375" style="1" bestFit="1" customWidth="1"/>
    <col min="14185" max="14185" width="12" style="1" customWidth="1"/>
    <col min="14186" max="14186" width="0" style="1" hidden="1" customWidth="1"/>
    <col min="14187" max="14187" width="7.125" style="1" customWidth="1"/>
    <col min="14188" max="14429" width="8.875" style="1"/>
    <col min="14430" max="14430" width="4.5" style="1" bestFit="1" customWidth="1"/>
    <col min="14431" max="14431" width="49.625" style="1" customWidth="1"/>
    <col min="14432" max="14432" width="20.125" style="1" customWidth="1"/>
    <col min="14433" max="14433" width="14.625" style="1" bestFit="1" customWidth="1"/>
    <col min="14434" max="14434" width="4.5" style="1" customWidth="1"/>
    <col min="14435" max="14435" width="16.125" style="1" customWidth="1"/>
    <col min="14436" max="14436" width="2.625" style="1" customWidth="1"/>
    <col min="14437" max="14437" width="4.625" style="1" customWidth="1"/>
    <col min="14438" max="14438" width="16.125" style="1" customWidth="1"/>
    <col min="14439" max="14439" width="2.625" style="1" customWidth="1"/>
    <col min="14440" max="14440" width="20.375" style="1" bestFit="1" customWidth="1"/>
    <col min="14441" max="14441" width="12" style="1" customWidth="1"/>
    <col min="14442" max="14442" width="0" style="1" hidden="1" customWidth="1"/>
    <col min="14443" max="14443" width="7.125" style="1" customWidth="1"/>
    <col min="14444" max="14685" width="8.875" style="1"/>
    <col min="14686" max="14686" width="4.5" style="1" bestFit="1" customWidth="1"/>
    <col min="14687" max="14687" width="49.625" style="1" customWidth="1"/>
    <col min="14688" max="14688" width="20.125" style="1" customWidth="1"/>
    <col min="14689" max="14689" width="14.625" style="1" bestFit="1" customWidth="1"/>
    <col min="14690" max="14690" width="4.5" style="1" customWidth="1"/>
    <col min="14691" max="14691" width="16.125" style="1" customWidth="1"/>
    <col min="14692" max="14692" width="2.625" style="1" customWidth="1"/>
    <col min="14693" max="14693" width="4.625" style="1" customWidth="1"/>
    <col min="14694" max="14694" width="16.125" style="1" customWidth="1"/>
    <col min="14695" max="14695" width="2.625" style="1" customWidth="1"/>
    <col min="14696" max="14696" width="20.375" style="1" bestFit="1" customWidth="1"/>
    <col min="14697" max="14697" width="12" style="1" customWidth="1"/>
    <col min="14698" max="14698" width="0" style="1" hidden="1" customWidth="1"/>
    <col min="14699" max="14699" width="7.125" style="1" customWidth="1"/>
    <col min="14700" max="14941" width="8.875" style="1"/>
    <col min="14942" max="14942" width="4.5" style="1" bestFit="1" customWidth="1"/>
    <col min="14943" max="14943" width="49.625" style="1" customWidth="1"/>
    <col min="14944" max="14944" width="20.125" style="1" customWidth="1"/>
    <col min="14945" max="14945" width="14.625" style="1" bestFit="1" customWidth="1"/>
    <col min="14946" max="14946" width="4.5" style="1" customWidth="1"/>
    <col min="14947" max="14947" width="16.125" style="1" customWidth="1"/>
    <col min="14948" max="14948" width="2.625" style="1" customWidth="1"/>
    <col min="14949" max="14949" width="4.625" style="1" customWidth="1"/>
    <col min="14950" max="14950" width="16.125" style="1" customWidth="1"/>
    <col min="14951" max="14951" width="2.625" style="1" customWidth="1"/>
    <col min="14952" max="14952" width="20.375" style="1" bestFit="1" customWidth="1"/>
    <col min="14953" max="14953" width="12" style="1" customWidth="1"/>
    <col min="14954" max="14954" width="0" style="1" hidden="1" customWidth="1"/>
    <col min="14955" max="14955" width="7.125" style="1" customWidth="1"/>
    <col min="14956" max="15197" width="8.875" style="1"/>
    <col min="15198" max="15198" width="4.5" style="1" bestFit="1" customWidth="1"/>
    <col min="15199" max="15199" width="49.625" style="1" customWidth="1"/>
    <col min="15200" max="15200" width="20.125" style="1" customWidth="1"/>
    <col min="15201" max="15201" width="14.625" style="1" bestFit="1" customWidth="1"/>
    <col min="15202" max="15202" width="4.5" style="1" customWidth="1"/>
    <col min="15203" max="15203" width="16.125" style="1" customWidth="1"/>
    <col min="15204" max="15204" width="2.625" style="1" customWidth="1"/>
    <col min="15205" max="15205" width="4.625" style="1" customWidth="1"/>
    <col min="15206" max="15206" width="16.125" style="1" customWidth="1"/>
    <col min="15207" max="15207" width="2.625" style="1" customWidth="1"/>
    <col min="15208" max="15208" width="20.375" style="1" bestFit="1" customWidth="1"/>
    <col min="15209" max="15209" width="12" style="1" customWidth="1"/>
    <col min="15210" max="15210" width="0" style="1" hidden="1" customWidth="1"/>
    <col min="15211" max="15211" width="7.125" style="1" customWidth="1"/>
    <col min="15212" max="15453" width="8.875" style="1"/>
    <col min="15454" max="15454" width="4.5" style="1" bestFit="1" customWidth="1"/>
    <col min="15455" max="15455" width="49.625" style="1" customWidth="1"/>
    <col min="15456" max="15456" width="20.125" style="1" customWidth="1"/>
    <col min="15457" max="15457" width="14.625" style="1" bestFit="1" customWidth="1"/>
    <col min="15458" max="15458" width="4.5" style="1" customWidth="1"/>
    <col min="15459" max="15459" width="16.125" style="1" customWidth="1"/>
    <col min="15460" max="15460" width="2.625" style="1" customWidth="1"/>
    <col min="15461" max="15461" width="4.625" style="1" customWidth="1"/>
    <col min="15462" max="15462" width="16.125" style="1" customWidth="1"/>
    <col min="15463" max="15463" width="2.625" style="1" customWidth="1"/>
    <col min="15464" max="15464" width="20.375" style="1" bestFit="1" customWidth="1"/>
    <col min="15465" max="15465" width="12" style="1" customWidth="1"/>
    <col min="15466" max="15466" width="0" style="1" hidden="1" customWidth="1"/>
    <col min="15467" max="15467" width="7.125" style="1" customWidth="1"/>
    <col min="15468" max="16384" width="8.875" style="1"/>
  </cols>
  <sheetData>
    <row r="1" spans="1:21" ht="18" thickBot="1">
      <c r="A1" s="430" t="s">
        <v>108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2"/>
      <c r="N1" s="35"/>
    </row>
    <row r="2" spans="1:21" ht="24.75" customHeight="1">
      <c r="A2" s="429" t="s">
        <v>272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</row>
    <row r="3" spans="1:21" s="2" customFormat="1" ht="19.5" customHeight="1">
      <c r="A3" s="53"/>
      <c r="F3" s="10"/>
      <c r="G3" s="59"/>
      <c r="H3" s="59"/>
      <c r="I3" s="59"/>
      <c r="J3" s="59"/>
      <c r="K3" s="1"/>
      <c r="L3" s="1"/>
      <c r="M3" s="1"/>
      <c r="N3" s="1"/>
      <c r="O3" s="5"/>
      <c r="Q3" s="10"/>
      <c r="R3" s="7"/>
    </row>
    <row r="4" spans="1:21" s="6" customFormat="1" ht="15" thickBot="1">
      <c r="A4" s="23" t="s">
        <v>97</v>
      </c>
      <c r="F4" s="36"/>
      <c r="G4" s="59"/>
      <c r="H4" s="59"/>
      <c r="I4" s="59"/>
      <c r="J4" s="59"/>
      <c r="K4" s="1"/>
      <c r="L4" s="1"/>
      <c r="M4" s="2"/>
      <c r="N4" s="2"/>
      <c r="O4" s="2"/>
      <c r="Q4" s="36"/>
      <c r="R4" s="59"/>
    </row>
    <row r="5" spans="1:21" s="6" customFormat="1" ht="20.25" customHeight="1" thickBot="1">
      <c r="A5" s="149"/>
      <c r="B5" s="176" t="s">
        <v>29</v>
      </c>
      <c r="C5" s="176" t="s">
        <v>77</v>
      </c>
      <c r="D5" s="176" t="s">
        <v>30</v>
      </c>
      <c r="E5" s="400" t="s">
        <v>161</v>
      </c>
      <c r="F5" s="401"/>
      <c r="G5" s="401"/>
      <c r="H5" s="388" t="s">
        <v>85</v>
      </c>
      <c r="I5" s="389"/>
      <c r="J5" s="390"/>
      <c r="K5" s="4"/>
      <c r="L5" s="149"/>
      <c r="M5" s="176" t="s">
        <v>29</v>
      </c>
      <c r="N5" s="176" t="s">
        <v>77</v>
      </c>
      <c r="O5" s="177" t="s">
        <v>30</v>
      </c>
      <c r="P5" s="400" t="s">
        <v>161</v>
      </c>
      <c r="Q5" s="401"/>
      <c r="R5" s="401"/>
      <c r="S5" s="388" t="s">
        <v>85</v>
      </c>
      <c r="T5" s="389"/>
      <c r="U5" s="390"/>
    </row>
    <row r="6" spans="1:21" s="6" customFormat="1" ht="24.75" customHeight="1">
      <c r="A6" s="125">
        <v>75</v>
      </c>
      <c r="B6" s="99" t="s">
        <v>59</v>
      </c>
      <c r="C6" s="99" t="s">
        <v>256</v>
      </c>
      <c r="D6" s="99" t="s">
        <v>143</v>
      </c>
      <c r="E6" s="126" t="s">
        <v>113</v>
      </c>
      <c r="F6" s="178"/>
      <c r="G6" s="159" t="s">
        <v>109</v>
      </c>
      <c r="H6" s="126" t="s">
        <v>38</v>
      </c>
      <c r="I6" s="178"/>
      <c r="J6" s="127" t="s">
        <v>109</v>
      </c>
      <c r="K6" s="4"/>
      <c r="L6" s="122">
        <v>110</v>
      </c>
      <c r="M6" s="51" t="s">
        <v>36</v>
      </c>
      <c r="N6" s="51" t="s">
        <v>298</v>
      </c>
      <c r="O6" s="51" t="s">
        <v>115</v>
      </c>
      <c r="P6" s="120" t="s">
        <v>113</v>
      </c>
      <c r="Q6" s="179"/>
      <c r="R6" s="120" t="s">
        <v>109</v>
      </c>
      <c r="S6" s="126" t="s">
        <v>38</v>
      </c>
      <c r="T6" s="179"/>
      <c r="U6" s="127" t="s">
        <v>109</v>
      </c>
    </row>
    <row r="7" spans="1:21" s="6" customFormat="1" ht="24.75" customHeight="1">
      <c r="A7" s="122">
        <v>76</v>
      </c>
      <c r="B7" s="51" t="s">
        <v>59</v>
      </c>
      <c r="C7" s="51" t="s">
        <v>257</v>
      </c>
      <c r="D7" s="51" t="s">
        <v>116</v>
      </c>
      <c r="E7" s="120" t="s">
        <v>113</v>
      </c>
      <c r="F7" s="179"/>
      <c r="G7" s="120" t="s">
        <v>109</v>
      </c>
      <c r="H7" s="160" t="s">
        <v>38</v>
      </c>
      <c r="I7" s="179"/>
      <c r="J7" s="127" t="s">
        <v>109</v>
      </c>
      <c r="K7" s="4"/>
      <c r="L7" s="125">
        <v>111</v>
      </c>
      <c r="M7" s="51" t="s">
        <v>36</v>
      </c>
      <c r="N7" s="51" t="s">
        <v>186</v>
      </c>
      <c r="O7" s="51" t="s">
        <v>187</v>
      </c>
      <c r="P7" s="120" t="s">
        <v>113</v>
      </c>
      <c r="Q7" s="179"/>
      <c r="R7" s="120" t="s">
        <v>109</v>
      </c>
      <c r="S7" s="120" t="s">
        <v>38</v>
      </c>
      <c r="T7" s="179"/>
      <c r="U7" s="202" t="s">
        <v>109</v>
      </c>
    </row>
    <row r="8" spans="1:21" s="6" customFormat="1" ht="24.75" customHeight="1">
      <c r="A8" s="125">
        <v>77</v>
      </c>
      <c r="B8" s="51" t="s">
        <v>59</v>
      </c>
      <c r="C8" s="51" t="s">
        <v>258</v>
      </c>
      <c r="D8" s="51" t="s">
        <v>116</v>
      </c>
      <c r="E8" s="120" t="s">
        <v>113</v>
      </c>
      <c r="F8" s="179"/>
      <c r="G8" s="120" t="s">
        <v>109</v>
      </c>
      <c r="H8" s="126" t="s">
        <v>38</v>
      </c>
      <c r="I8" s="179"/>
      <c r="J8" s="127" t="s">
        <v>109</v>
      </c>
      <c r="K8" s="4"/>
      <c r="L8" s="122">
        <v>112</v>
      </c>
      <c r="M8" s="99" t="s">
        <v>36</v>
      </c>
      <c r="N8" s="99" t="s">
        <v>299</v>
      </c>
      <c r="O8" s="99" t="s">
        <v>115</v>
      </c>
      <c r="P8" s="126" t="s">
        <v>113</v>
      </c>
      <c r="Q8" s="178"/>
      <c r="R8" s="126" t="s">
        <v>109</v>
      </c>
      <c r="S8" s="126" t="s">
        <v>38</v>
      </c>
      <c r="T8" s="178"/>
      <c r="U8" s="127" t="s">
        <v>109</v>
      </c>
    </row>
    <row r="9" spans="1:21" s="6" customFormat="1" ht="24.75" customHeight="1">
      <c r="A9" s="122">
        <v>78</v>
      </c>
      <c r="B9" s="51" t="s">
        <v>59</v>
      </c>
      <c r="C9" s="51" t="s">
        <v>259</v>
      </c>
      <c r="D9" s="51" t="s">
        <v>116</v>
      </c>
      <c r="E9" s="120" t="s">
        <v>113</v>
      </c>
      <c r="F9" s="179"/>
      <c r="G9" s="120" t="s">
        <v>109</v>
      </c>
      <c r="H9" s="126" t="s">
        <v>38</v>
      </c>
      <c r="I9" s="179"/>
      <c r="J9" s="127" t="s">
        <v>109</v>
      </c>
      <c r="K9" s="4"/>
      <c r="L9" s="125">
        <v>113</v>
      </c>
      <c r="M9" s="51" t="s">
        <v>36</v>
      </c>
      <c r="N9" s="51" t="s">
        <v>237</v>
      </c>
      <c r="O9" s="51" t="s">
        <v>115</v>
      </c>
      <c r="P9" s="120" t="s">
        <v>113</v>
      </c>
      <c r="Q9" s="179"/>
      <c r="R9" s="120" t="s">
        <v>109</v>
      </c>
      <c r="S9" s="120" t="s">
        <v>38</v>
      </c>
      <c r="T9" s="179"/>
      <c r="U9" s="202" t="s">
        <v>109</v>
      </c>
    </row>
    <row r="10" spans="1:21" s="6" customFormat="1" ht="24.75" customHeight="1">
      <c r="A10" s="125">
        <v>79</v>
      </c>
      <c r="B10" s="51" t="s">
        <v>59</v>
      </c>
      <c r="C10" s="51" t="s">
        <v>260</v>
      </c>
      <c r="D10" s="51" t="s">
        <v>116</v>
      </c>
      <c r="E10" s="120" t="s">
        <v>113</v>
      </c>
      <c r="F10" s="179"/>
      <c r="G10" s="120" t="s">
        <v>109</v>
      </c>
      <c r="H10" s="126" t="s">
        <v>38</v>
      </c>
      <c r="I10" s="179"/>
      <c r="J10" s="127" t="s">
        <v>109</v>
      </c>
      <c r="K10" s="4"/>
      <c r="L10" s="122">
        <v>114</v>
      </c>
      <c r="M10" s="99" t="s">
        <v>96</v>
      </c>
      <c r="N10" s="99" t="s">
        <v>300</v>
      </c>
      <c r="O10" s="99" t="s">
        <v>115</v>
      </c>
      <c r="P10" s="161" t="s">
        <v>113</v>
      </c>
      <c r="Q10" s="178"/>
      <c r="R10" s="126" t="s">
        <v>109</v>
      </c>
      <c r="S10" s="160" t="s">
        <v>38</v>
      </c>
      <c r="T10" s="178"/>
      <c r="U10" s="127" t="s">
        <v>109</v>
      </c>
    </row>
    <row r="11" spans="1:21" s="6" customFormat="1" ht="24.75" customHeight="1">
      <c r="A11" s="122">
        <v>80</v>
      </c>
      <c r="B11" s="51" t="s">
        <v>59</v>
      </c>
      <c r="C11" s="51" t="s">
        <v>261</v>
      </c>
      <c r="D11" s="51" t="s">
        <v>130</v>
      </c>
      <c r="E11" s="120" t="s">
        <v>113</v>
      </c>
      <c r="F11" s="179"/>
      <c r="G11" s="120" t="s">
        <v>109</v>
      </c>
      <c r="H11" s="126" t="s">
        <v>38</v>
      </c>
      <c r="I11" s="179"/>
      <c r="J11" s="127" t="s">
        <v>109</v>
      </c>
      <c r="K11" s="110"/>
      <c r="L11" s="125">
        <v>115</v>
      </c>
      <c r="M11" s="51" t="s">
        <v>61</v>
      </c>
      <c r="N11" s="51" t="s">
        <v>301</v>
      </c>
      <c r="O11" s="51" t="s">
        <v>115</v>
      </c>
      <c r="P11" s="120" t="s">
        <v>113</v>
      </c>
      <c r="Q11" s="179"/>
      <c r="R11" s="120" t="s">
        <v>109</v>
      </c>
      <c r="S11" s="160" t="s">
        <v>38</v>
      </c>
      <c r="T11" s="179"/>
      <c r="U11" s="127" t="s">
        <v>109</v>
      </c>
    </row>
    <row r="12" spans="1:21" s="6" customFormat="1" ht="24.75" customHeight="1">
      <c r="A12" s="125">
        <v>81</v>
      </c>
      <c r="B12" s="51" t="s">
        <v>59</v>
      </c>
      <c r="C12" s="51" t="s">
        <v>262</v>
      </c>
      <c r="D12" s="51" t="s">
        <v>130</v>
      </c>
      <c r="E12" s="120" t="s">
        <v>113</v>
      </c>
      <c r="F12" s="179"/>
      <c r="G12" s="120" t="s">
        <v>109</v>
      </c>
      <c r="H12" s="126" t="s">
        <v>38</v>
      </c>
      <c r="I12" s="179"/>
      <c r="J12" s="127" t="s">
        <v>109</v>
      </c>
      <c r="K12" s="4"/>
      <c r="L12" s="122">
        <v>116</v>
      </c>
      <c r="M12" s="51" t="s">
        <v>61</v>
      </c>
      <c r="N12" s="51" t="s">
        <v>302</v>
      </c>
      <c r="O12" s="51" t="s">
        <v>115</v>
      </c>
      <c r="P12" s="120" t="s">
        <v>113</v>
      </c>
      <c r="Q12" s="179"/>
      <c r="R12" s="120" t="s">
        <v>109</v>
      </c>
      <c r="S12" s="126" t="s">
        <v>38</v>
      </c>
      <c r="T12" s="179"/>
      <c r="U12" s="127" t="s">
        <v>109</v>
      </c>
    </row>
    <row r="13" spans="1:21" s="6" customFormat="1" ht="24.75" customHeight="1">
      <c r="A13" s="122">
        <v>82</v>
      </c>
      <c r="B13" s="51" t="s">
        <v>59</v>
      </c>
      <c r="C13" s="51" t="s">
        <v>263</v>
      </c>
      <c r="D13" s="51" t="s">
        <v>115</v>
      </c>
      <c r="E13" s="120" t="s">
        <v>113</v>
      </c>
      <c r="F13" s="179"/>
      <c r="G13" s="120" t="s">
        <v>109</v>
      </c>
      <c r="H13" s="126" t="s">
        <v>38</v>
      </c>
      <c r="I13" s="179"/>
      <c r="J13" s="127" t="s">
        <v>109</v>
      </c>
      <c r="K13" s="4"/>
      <c r="L13" s="125">
        <v>117</v>
      </c>
      <c r="M13" s="51" t="s">
        <v>61</v>
      </c>
      <c r="N13" s="51" t="s">
        <v>303</v>
      </c>
      <c r="O13" s="51" t="s">
        <v>115</v>
      </c>
      <c r="P13" s="120" t="s">
        <v>113</v>
      </c>
      <c r="Q13" s="179"/>
      <c r="R13" s="120" t="s">
        <v>109</v>
      </c>
      <c r="S13" s="126" t="s">
        <v>38</v>
      </c>
      <c r="T13" s="179"/>
      <c r="U13" s="127" t="s">
        <v>109</v>
      </c>
    </row>
    <row r="14" spans="1:21" s="6" customFormat="1" ht="24.75" customHeight="1">
      <c r="A14" s="125">
        <v>83</v>
      </c>
      <c r="B14" s="51" t="s">
        <v>59</v>
      </c>
      <c r="C14" s="51" t="s">
        <v>182</v>
      </c>
      <c r="D14" s="51" t="s">
        <v>115</v>
      </c>
      <c r="E14" s="120" t="s">
        <v>113</v>
      </c>
      <c r="F14" s="179"/>
      <c r="G14" s="120" t="s">
        <v>109</v>
      </c>
      <c r="H14" s="126" t="s">
        <v>38</v>
      </c>
      <c r="I14" s="179"/>
      <c r="J14" s="127" t="s">
        <v>109</v>
      </c>
      <c r="K14" s="4"/>
      <c r="L14" s="122">
        <v>118</v>
      </c>
      <c r="M14" s="51" t="s">
        <v>61</v>
      </c>
      <c r="N14" s="51" t="s">
        <v>185</v>
      </c>
      <c r="O14" s="51" t="s">
        <v>119</v>
      </c>
      <c r="P14" s="120" t="s">
        <v>113</v>
      </c>
      <c r="Q14" s="179"/>
      <c r="R14" s="120" t="s">
        <v>109</v>
      </c>
      <c r="S14" s="126" t="s">
        <v>38</v>
      </c>
      <c r="T14" s="179"/>
      <c r="U14" s="127" t="s">
        <v>109</v>
      </c>
    </row>
    <row r="15" spans="1:21" s="6" customFormat="1" ht="24.75" customHeight="1">
      <c r="A15" s="122">
        <v>84</v>
      </c>
      <c r="B15" s="51" t="s">
        <v>59</v>
      </c>
      <c r="C15" s="51" t="s">
        <v>120</v>
      </c>
      <c r="D15" s="51" t="s">
        <v>115</v>
      </c>
      <c r="E15" s="120" t="s">
        <v>113</v>
      </c>
      <c r="F15" s="179"/>
      <c r="G15" s="120" t="s">
        <v>109</v>
      </c>
      <c r="H15" s="126" t="s">
        <v>38</v>
      </c>
      <c r="I15" s="179"/>
      <c r="J15" s="127" t="s">
        <v>109</v>
      </c>
      <c r="K15" s="111"/>
      <c r="L15" s="125">
        <v>119</v>
      </c>
      <c r="M15" s="51" t="s">
        <v>61</v>
      </c>
      <c r="N15" s="51" t="s">
        <v>238</v>
      </c>
      <c r="O15" s="51" t="s">
        <v>130</v>
      </c>
      <c r="P15" s="120" t="s">
        <v>113</v>
      </c>
      <c r="Q15" s="179"/>
      <c r="R15" s="120" t="s">
        <v>109</v>
      </c>
      <c r="S15" s="126" t="s">
        <v>38</v>
      </c>
      <c r="T15" s="179"/>
      <c r="U15" s="127" t="s">
        <v>109</v>
      </c>
    </row>
    <row r="16" spans="1:21" s="6" customFormat="1" ht="24.75" customHeight="1">
      <c r="A16" s="125">
        <v>85</v>
      </c>
      <c r="B16" s="51" t="s">
        <v>59</v>
      </c>
      <c r="C16" s="51" t="s">
        <v>183</v>
      </c>
      <c r="D16" s="51" t="s">
        <v>130</v>
      </c>
      <c r="E16" s="120" t="s">
        <v>113</v>
      </c>
      <c r="F16" s="179"/>
      <c r="G16" s="120" t="s">
        <v>109</v>
      </c>
      <c r="H16" s="126" t="s">
        <v>38</v>
      </c>
      <c r="I16" s="179"/>
      <c r="J16" s="127" t="s">
        <v>109</v>
      </c>
      <c r="K16" s="4"/>
      <c r="L16" s="122">
        <v>120</v>
      </c>
      <c r="M16" s="51" t="s">
        <v>94</v>
      </c>
      <c r="N16" s="51" t="s">
        <v>114</v>
      </c>
      <c r="O16" s="51"/>
      <c r="P16" s="120" t="s">
        <v>113</v>
      </c>
      <c r="Q16" s="179"/>
      <c r="R16" s="120" t="s">
        <v>109</v>
      </c>
      <c r="S16" s="126" t="s">
        <v>38</v>
      </c>
      <c r="T16" s="179"/>
      <c r="U16" s="127" t="s">
        <v>109</v>
      </c>
    </row>
    <row r="17" spans="1:21" s="6" customFormat="1" ht="24.75" customHeight="1">
      <c r="A17" s="122">
        <v>86</v>
      </c>
      <c r="B17" s="51" t="s">
        <v>59</v>
      </c>
      <c r="C17" s="51" t="s">
        <v>234</v>
      </c>
      <c r="D17" s="51" t="s">
        <v>115</v>
      </c>
      <c r="E17" s="120" t="s">
        <v>113</v>
      </c>
      <c r="F17" s="179"/>
      <c r="G17" s="120" t="s">
        <v>109</v>
      </c>
      <c r="H17" s="126" t="s">
        <v>38</v>
      </c>
      <c r="I17" s="179"/>
      <c r="J17" s="127" t="s">
        <v>109</v>
      </c>
      <c r="K17" s="4"/>
      <c r="L17" s="125">
        <v>121</v>
      </c>
      <c r="M17" s="51" t="s">
        <v>111</v>
      </c>
      <c r="N17" s="51" t="s">
        <v>264</v>
      </c>
      <c r="O17" s="51" t="s">
        <v>115</v>
      </c>
      <c r="P17" s="120" t="s">
        <v>113</v>
      </c>
      <c r="Q17" s="179"/>
      <c r="R17" s="120" t="s">
        <v>109</v>
      </c>
      <c r="S17" s="126" t="s">
        <v>38</v>
      </c>
      <c r="T17" s="179"/>
      <c r="U17" s="127" t="s">
        <v>109</v>
      </c>
    </row>
    <row r="18" spans="1:21" s="6" customFormat="1" ht="24.75" customHeight="1">
      <c r="A18" s="125">
        <v>87</v>
      </c>
      <c r="B18" s="51" t="s">
        <v>33</v>
      </c>
      <c r="C18" s="51" t="s">
        <v>235</v>
      </c>
      <c r="D18" s="51" t="s">
        <v>116</v>
      </c>
      <c r="E18" s="120" t="s">
        <v>113</v>
      </c>
      <c r="F18" s="179"/>
      <c r="G18" s="120" t="s">
        <v>109</v>
      </c>
      <c r="H18" s="126" t="s">
        <v>38</v>
      </c>
      <c r="I18" s="179"/>
      <c r="J18" s="127" t="s">
        <v>109</v>
      </c>
      <c r="K18" s="4"/>
      <c r="L18" s="122">
        <v>122</v>
      </c>
      <c r="M18" s="51" t="s">
        <v>112</v>
      </c>
      <c r="N18" s="51" t="s">
        <v>265</v>
      </c>
      <c r="O18" s="51" t="s">
        <v>115</v>
      </c>
      <c r="P18" s="120" t="s">
        <v>113</v>
      </c>
      <c r="Q18" s="179"/>
      <c r="R18" s="120" t="s">
        <v>109</v>
      </c>
      <c r="S18" s="126" t="s">
        <v>38</v>
      </c>
      <c r="T18" s="179"/>
      <c r="U18" s="127" t="s">
        <v>109</v>
      </c>
    </row>
    <row r="19" spans="1:21" s="6" customFormat="1" ht="24.75" customHeight="1">
      <c r="A19" s="122">
        <v>88</v>
      </c>
      <c r="B19" s="51" t="s">
        <v>34</v>
      </c>
      <c r="C19" s="51" t="s">
        <v>122</v>
      </c>
      <c r="D19" s="51" t="s">
        <v>115</v>
      </c>
      <c r="E19" s="120" t="s">
        <v>113</v>
      </c>
      <c r="F19" s="179"/>
      <c r="G19" s="120" t="s">
        <v>109</v>
      </c>
      <c r="H19" s="126" t="s">
        <v>38</v>
      </c>
      <c r="I19" s="179"/>
      <c r="J19" s="127" t="s">
        <v>109</v>
      </c>
      <c r="K19" s="4"/>
      <c r="L19" s="125">
        <v>123</v>
      </c>
      <c r="M19" s="51" t="s">
        <v>112</v>
      </c>
      <c r="N19" s="51" t="s">
        <v>266</v>
      </c>
      <c r="O19" s="51" t="s">
        <v>115</v>
      </c>
      <c r="P19" s="120" t="s">
        <v>113</v>
      </c>
      <c r="Q19" s="179"/>
      <c r="R19" s="120" t="s">
        <v>109</v>
      </c>
      <c r="S19" s="126" t="s">
        <v>38</v>
      </c>
      <c r="T19" s="179"/>
      <c r="U19" s="127" t="s">
        <v>109</v>
      </c>
    </row>
    <row r="20" spans="1:21" s="6" customFormat="1" ht="24.75" customHeight="1">
      <c r="A20" s="125">
        <v>89</v>
      </c>
      <c r="B20" s="51" t="s">
        <v>34</v>
      </c>
      <c r="C20" s="51" t="s">
        <v>142</v>
      </c>
      <c r="D20" s="51" t="s">
        <v>143</v>
      </c>
      <c r="E20" s="120" t="s">
        <v>113</v>
      </c>
      <c r="F20" s="179"/>
      <c r="G20" s="120" t="s">
        <v>109</v>
      </c>
      <c r="H20" s="126" t="s">
        <v>38</v>
      </c>
      <c r="I20" s="179"/>
      <c r="J20" s="127" t="s">
        <v>109</v>
      </c>
      <c r="K20" s="4"/>
      <c r="L20" s="122">
        <v>124</v>
      </c>
      <c r="M20" s="51" t="s">
        <v>112</v>
      </c>
      <c r="N20" s="51" t="s">
        <v>267</v>
      </c>
      <c r="O20" s="51" t="s">
        <v>115</v>
      </c>
      <c r="P20" s="120" t="s">
        <v>113</v>
      </c>
      <c r="Q20" s="179"/>
      <c r="R20" s="120" t="s">
        <v>109</v>
      </c>
      <c r="S20" s="126" t="s">
        <v>38</v>
      </c>
      <c r="T20" s="179"/>
      <c r="U20" s="127" t="s">
        <v>109</v>
      </c>
    </row>
    <row r="21" spans="1:21" s="6" customFormat="1" ht="24.75" customHeight="1">
      <c r="A21" s="122">
        <v>90</v>
      </c>
      <c r="B21" s="51" t="s">
        <v>69</v>
      </c>
      <c r="C21" s="51" t="s">
        <v>79</v>
      </c>
      <c r="D21" s="51" t="s">
        <v>57</v>
      </c>
      <c r="E21" s="120" t="s">
        <v>113</v>
      </c>
      <c r="F21" s="179"/>
      <c r="G21" s="120" t="s">
        <v>109</v>
      </c>
      <c r="H21" s="126" t="s">
        <v>38</v>
      </c>
      <c r="I21" s="179"/>
      <c r="J21" s="127" t="s">
        <v>109</v>
      </c>
      <c r="K21" s="4"/>
      <c r="L21" s="125">
        <v>125</v>
      </c>
      <c r="M21" s="51" t="s">
        <v>112</v>
      </c>
      <c r="N21" s="51" t="s">
        <v>268</v>
      </c>
      <c r="O21" s="51" t="s">
        <v>115</v>
      </c>
      <c r="P21" s="120" t="s">
        <v>113</v>
      </c>
      <c r="Q21" s="179"/>
      <c r="R21" s="120" t="s">
        <v>109</v>
      </c>
      <c r="S21" s="126" t="s">
        <v>38</v>
      </c>
      <c r="T21" s="179"/>
      <c r="U21" s="127" t="s">
        <v>109</v>
      </c>
    </row>
    <row r="22" spans="1:21" s="6" customFormat="1" ht="24.75" customHeight="1">
      <c r="A22" s="125">
        <v>91</v>
      </c>
      <c r="B22" s="51" t="s">
        <v>69</v>
      </c>
      <c r="C22" s="51" t="s">
        <v>80</v>
      </c>
      <c r="D22" s="51" t="s">
        <v>57</v>
      </c>
      <c r="E22" s="120" t="s">
        <v>113</v>
      </c>
      <c r="F22" s="179"/>
      <c r="G22" s="120" t="s">
        <v>109</v>
      </c>
      <c r="H22" s="126" t="s">
        <v>38</v>
      </c>
      <c r="I22" s="179"/>
      <c r="J22" s="127" t="s">
        <v>109</v>
      </c>
      <c r="K22" s="4"/>
      <c r="L22" s="122">
        <v>126</v>
      </c>
      <c r="M22" s="51" t="s">
        <v>211</v>
      </c>
      <c r="N22" s="51" t="s">
        <v>202</v>
      </c>
      <c r="O22" s="51" t="s">
        <v>143</v>
      </c>
      <c r="P22" s="120" t="s">
        <v>113</v>
      </c>
      <c r="Q22" s="179"/>
      <c r="R22" s="120" t="s">
        <v>109</v>
      </c>
      <c r="S22" s="126" t="s">
        <v>38</v>
      </c>
      <c r="T22" s="179"/>
      <c r="U22" s="127" t="s">
        <v>109</v>
      </c>
    </row>
    <row r="23" spans="1:21" s="6" customFormat="1" ht="24.75" customHeight="1">
      <c r="A23" s="122">
        <v>92</v>
      </c>
      <c r="B23" s="51" t="s">
        <v>127</v>
      </c>
      <c r="C23" s="51" t="s">
        <v>304</v>
      </c>
      <c r="D23" s="51" t="s">
        <v>123</v>
      </c>
      <c r="E23" s="120" t="s">
        <v>113</v>
      </c>
      <c r="F23" s="179"/>
      <c r="G23" s="120" t="s">
        <v>109</v>
      </c>
      <c r="H23" s="126" t="s">
        <v>38</v>
      </c>
      <c r="I23" s="179"/>
      <c r="J23" s="127" t="s">
        <v>109</v>
      </c>
      <c r="K23" s="4"/>
      <c r="L23" s="125">
        <v>127</v>
      </c>
      <c r="M23" s="51" t="s">
        <v>150</v>
      </c>
      <c r="N23" s="51" t="s">
        <v>148</v>
      </c>
      <c r="O23" s="51" t="s">
        <v>118</v>
      </c>
      <c r="P23" s="120" t="s">
        <v>113</v>
      </c>
      <c r="Q23" s="179"/>
      <c r="R23" s="120" t="s">
        <v>109</v>
      </c>
      <c r="S23" s="126" t="s">
        <v>38</v>
      </c>
      <c r="T23" s="179"/>
      <c r="U23" s="127" t="s">
        <v>109</v>
      </c>
    </row>
    <row r="24" spans="1:21" s="6" customFormat="1" ht="24.75" customHeight="1">
      <c r="A24" s="125">
        <v>93</v>
      </c>
      <c r="B24" s="51" t="s">
        <v>56</v>
      </c>
      <c r="C24" s="51" t="s">
        <v>305</v>
      </c>
      <c r="D24" s="51" t="s">
        <v>117</v>
      </c>
      <c r="E24" s="120" t="s">
        <v>113</v>
      </c>
      <c r="F24" s="179"/>
      <c r="G24" s="120" t="s">
        <v>109</v>
      </c>
      <c r="H24" s="126" t="s">
        <v>38</v>
      </c>
      <c r="I24" s="179"/>
      <c r="J24" s="127" t="s">
        <v>109</v>
      </c>
      <c r="K24" s="4"/>
      <c r="L24" s="122">
        <v>128</v>
      </c>
      <c r="M24" s="51" t="s">
        <v>150</v>
      </c>
      <c r="N24" s="51" t="s">
        <v>203</v>
      </c>
      <c r="O24" s="51" t="s">
        <v>124</v>
      </c>
      <c r="P24" s="120" t="s">
        <v>113</v>
      </c>
      <c r="Q24" s="179"/>
      <c r="R24" s="120" t="s">
        <v>109</v>
      </c>
      <c r="S24" s="126" t="s">
        <v>38</v>
      </c>
      <c r="T24" s="179"/>
      <c r="U24" s="127" t="s">
        <v>109</v>
      </c>
    </row>
    <row r="25" spans="1:21" s="6" customFormat="1" ht="24.75" customHeight="1">
      <c r="A25" s="122">
        <v>94</v>
      </c>
      <c r="B25" s="51" t="s">
        <v>56</v>
      </c>
      <c r="C25" s="51" t="s">
        <v>184</v>
      </c>
      <c r="D25" s="51" t="s">
        <v>121</v>
      </c>
      <c r="E25" s="120" t="s">
        <v>113</v>
      </c>
      <c r="F25" s="179"/>
      <c r="G25" s="120" t="s">
        <v>109</v>
      </c>
      <c r="H25" s="126" t="s">
        <v>38</v>
      </c>
      <c r="I25" s="179"/>
      <c r="J25" s="127" t="s">
        <v>109</v>
      </c>
      <c r="K25" s="4"/>
      <c r="L25" s="125">
        <v>129</v>
      </c>
      <c r="M25" s="51" t="s">
        <v>150</v>
      </c>
      <c r="N25" s="51" t="s">
        <v>204</v>
      </c>
      <c r="O25" s="51" t="s">
        <v>121</v>
      </c>
      <c r="P25" s="120" t="s">
        <v>113</v>
      </c>
      <c r="Q25" s="179"/>
      <c r="R25" s="120" t="s">
        <v>109</v>
      </c>
      <c r="S25" s="126" t="s">
        <v>38</v>
      </c>
      <c r="T25" s="179"/>
      <c r="U25" s="127" t="s">
        <v>109</v>
      </c>
    </row>
    <row r="26" spans="1:21" s="6" customFormat="1" ht="24.75" customHeight="1">
      <c r="A26" s="125">
        <v>95</v>
      </c>
      <c r="B26" s="51" t="s">
        <v>127</v>
      </c>
      <c r="C26" s="51" t="s">
        <v>140</v>
      </c>
      <c r="D26" s="51" t="s">
        <v>123</v>
      </c>
      <c r="E26" s="120" t="s">
        <v>113</v>
      </c>
      <c r="F26" s="179"/>
      <c r="G26" s="120" t="s">
        <v>109</v>
      </c>
      <c r="H26" s="126" t="s">
        <v>38</v>
      </c>
      <c r="I26" s="179"/>
      <c r="J26" s="127" t="s">
        <v>109</v>
      </c>
      <c r="K26" s="4"/>
      <c r="L26" s="122">
        <v>130</v>
      </c>
      <c r="M26" s="51" t="s">
        <v>150</v>
      </c>
      <c r="N26" s="51" t="s">
        <v>188</v>
      </c>
      <c r="O26" s="51" t="s">
        <v>121</v>
      </c>
      <c r="P26" s="120" t="s">
        <v>113</v>
      </c>
      <c r="Q26" s="179"/>
      <c r="R26" s="120" t="s">
        <v>109</v>
      </c>
      <c r="S26" s="126" t="s">
        <v>38</v>
      </c>
      <c r="T26" s="179"/>
      <c r="U26" s="127" t="s">
        <v>109</v>
      </c>
    </row>
    <row r="27" spans="1:21" s="6" customFormat="1" ht="24.75" customHeight="1">
      <c r="A27" s="122">
        <v>96</v>
      </c>
      <c r="B27" s="51" t="s">
        <v>62</v>
      </c>
      <c r="C27" s="51" t="s">
        <v>215</v>
      </c>
      <c r="D27" s="51" t="s">
        <v>123</v>
      </c>
      <c r="E27" s="120" t="s">
        <v>113</v>
      </c>
      <c r="F27" s="179"/>
      <c r="G27" s="120" t="s">
        <v>109</v>
      </c>
      <c r="H27" s="126" t="s">
        <v>38</v>
      </c>
      <c r="I27" s="179"/>
      <c r="J27" s="127" t="s">
        <v>109</v>
      </c>
      <c r="K27" s="4"/>
      <c r="L27" s="125">
        <v>131</v>
      </c>
      <c r="M27" s="51" t="s">
        <v>150</v>
      </c>
      <c r="N27" s="51" t="s">
        <v>269</v>
      </c>
      <c r="O27" s="51" t="s">
        <v>153</v>
      </c>
      <c r="P27" s="120" t="s">
        <v>113</v>
      </c>
      <c r="Q27" s="179"/>
      <c r="R27" s="120" t="s">
        <v>109</v>
      </c>
      <c r="S27" s="126" t="s">
        <v>38</v>
      </c>
      <c r="T27" s="179"/>
      <c r="U27" s="127" t="s">
        <v>109</v>
      </c>
    </row>
    <row r="28" spans="1:21" s="6" customFormat="1" ht="24.75" customHeight="1">
      <c r="A28" s="125">
        <v>97</v>
      </c>
      <c r="B28" s="51" t="s">
        <v>62</v>
      </c>
      <c r="C28" s="51" t="s">
        <v>216</v>
      </c>
      <c r="D28" s="51" t="s">
        <v>124</v>
      </c>
      <c r="E28" s="120" t="s">
        <v>113</v>
      </c>
      <c r="F28" s="179"/>
      <c r="G28" s="120" t="s">
        <v>109</v>
      </c>
      <c r="H28" s="126" t="s">
        <v>38</v>
      </c>
      <c r="I28" s="179"/>
      <c r="J28" s="127" t="s">
        <v>109</v>
      </c>
      <c r="K28" s="4"/>
      <c r="L28" s="122">
        <v>132</v>
      </c>
      <c r="M28" s="51" t="s">
        <v>149</v>
      </c>
      <c r="N28" s="51" t="s">
        <v>205</v>
      </c>
      <c r="O28" s="51" t="s">
        <v>121</v>
      </c>
      <c r="P28" s="120" t="s">
        <v>113</v>
      </c>
      <c r="Q28" s="179"/>
      <c r="R28" s="120" t="s">
        <v>109</v>
      </c>
      <c r="S28" s="126" t="s">
        <v>38</v>
      </c>
      <c r="T28" s="179"/>
      <c r="U28" s="127" t="s">
        <v>109</v>
      </c>
    </row>
    <row r="29" spans="1:21" s="6" customFormat="1" ht="24.75" customHeight="1">
      <c r="A29" s="122">
        <v>98</v>
      </c>
      <c r="B29" s="51" t="s">
        <v>62</v>
      </c>
      <c r="C29" s="51" t="s">
        <v>236</v>
      </c>
      <c r="D29" s="51" t="s">
        <v>121</v>
      </c>
      <c r="E29" s="120" t="s">
        <v>113</v>
      </c>
      <c r="F29" s="179"/>
      <c r="G29" s="120" t="s">
        <v>109</v>
      </c>
      <c r="H29" s="126" t="s">
        <v>38</v>
      </c>
      <c r="I29" s="179"/>
      <c r="J29" s="127" t="s">
        <v>109</v>
      </c>
      <c r="K29" s="4"/>
      <c r="L29" s="125">
        <v>133</v>
      </c>
      <c r="M29" s="57" t="s">
        <v>125</v>
      </c>
      <c r="N29" s="58" t="s">
        <v>212</v>
      </c>
      <c r="O29" s="58" t="s">
        <v>123</v>
      </c>
      <c r="P29" s="120" t="s">
        <v>113</v>
      </c>
      <c r="Q29" s="179"/>
      <c r="R29" s="120" t="s">
        <v>109</v>
      </c>
      <c r="S29" s="126" t="s">
        <v>38</v>
      </c>
      <c r="T29" s="179"/>
      <c r="U29" s="127" t="s">
        <v>109</v>
      </c>
    </row>
    <row r="30" spans="1:21" s="6" customFormat="1" ht="24.75" customHeight="1">
      <c r="A30" s="125">
        <v>99</v>
      </c>
      <c r="B30" s="51" t="s">
        <v>228</v>
      </c>
      <c r="C30" s="51" t="s">
        <v>229</v>
      </c>
      <c r="D30" s="51" t="s">
        <v>123</v>
      </c>
      <c r="E30" s="120" t="s">
        <v>113</v>
      </c>
      <c r="F30" s="179"/>
      <c r="G30" s="120" t="s">
        <v>109</v>
      </c>
      <c r="H30" s="126" t="s">
        <v>38</v>
      </c>
      <c r="I30" s="179"/>
      <c r="J30" s="127" t="s">
        <v>109</v>
      </c>
      <c r="K30" s="4"/>
      <c r="L30" s="122">
        <v>134</v>
      </c>
      <c r="M30" s="57" t="s">
        <v>126</v>
      </c>
      <c r="N30" s="58" t="s">
        <v>213</v>
      </c>
      <c r="O30" s="58" t="s">
        <v>123</v>
      </c>
      <c r="P30" s="120" t="s">
        <v>113</v>
      </c>
      <c r="Q30" s="179"/>
      <c r="R30" s="120" t="s">
        <v>109</v>
      </c>
      <c r="S30" s="126" t="s">
        <v>38</v>
      </c>
      <c r="T30" s="179"/>
      <c r="U30" s="127" t="s">
        <v>109</v>
      </c>
    </row>
    <row r="31" spans="1:21" s="6" customFormat="1" ht="24.75" customHeight="1">
      <c r="A31" s="122">
        <v>100</v>
      </c>
      <c r="B31" s="51" t="s">
        <v>110</v>
      </c>
      <c r="C31" s="51" t="s">
        <v>196</v>
      </c>
      <c r="D31" s="51" t="s">
        <v>123</v>
      </c>
      <c r="E31" s="120" t="s">
        <v>113</v>
      </c>
      <c r="F31" s="179"/>
      <c r="G31" s="120" t="s">
        <v>109</v>
      </c>
      <c r="H31" s="126" t="s">
        <v>38</v>
      </c>
      <c r="I31" s="179"/>
      <c r="J31" s="127" t="s">
        <v>109</v>
      </c>
      <c r="K31" s="4"/>
      <c r="L31" s="125">
        <v>135</v>
      </c>
      <c r="M31" s="57" t="s">
        <v>126</v>
      </c>
      <c r="N31" s="58" t="s">
        <v>214</v>
      </c>
      <c r="O31" s="58" t="s">
        <v>115</v>
      </c>
      <c r="P31" s="120" t="s">
        <v>113</v>
      </c>
      <c r="Q31" s="179"/>
      <c r="R31" s="120" t="s">
        <v>109</v>
      </c>
      <c r="S31" s="126" t="s">
        <v>38</v>
      </c>
      <c r="T31" s="179"/>
      <c r="U31" s="127" t="s">
        <v>109</v>
      </c>
    </row>
    <row r="32" spans="1:21" s="6" customFormat="1" ht="24.75" customHeight="1">
      <c r="A32" s="125">
        <v>101</v>
      </c>
      <c r="B32" s="51" t="s">
        <v>139</v>
      </c>
      <c r="C32" s="51" t="s">
        <v>197</v>
      </c>
      <c r="D32" s="51" t="s">
        <v>124</v>
      </c>
      <c r="E32" s="120" t="s">
        <v>113</v>
      </c>
      <c r="F32" s="179"/>
      <c r="G32" s="120" t="s">
        <v>109</v>
      </c>
      <c r="H32" s="126" t="s">
        <v>38</v>
      </c>
      <c r="I32" s="179"/>
      <c r="J32" s="127" t="s">
        <v>109</v>
      </c>
      <c r="K32" s="4"/>
      <c r="L32" s="122">
        <v>136</v>
      </c>
      <c r="M32" s="57" t="s">
        <v>206</v>
      </c>
      <c r="N32" s="58" t="s">
        <v>208</v>
      </c>
      <c r="O32" s="58" t="s">
        <v>123</v>
      </c>
      <c r="P32" s="120" t="s">
        <v>113</v>
      </c>
      <c r="Q32" s="179"/>
      <c r="R32" s="120" t="s">
        <v>109</v>
      </c>
      <c r="S32" s="126" t="s">
        <v>38</v>
      </c>
      <c r="T32" s="179"/>
      <c r="U32" s="127" t="s">
        <v>109</v>
      </c>
    </row>
    <row r="33" spans="1:21" s="6" customFormat="1" ht="24.75" customHeight="1">
      <c r="A33" s="122">
        <v>102</v>
      </c>
      <c r="B33" s="51" t="s">
        <v>63</v>
      </c>
      <c r="C33" s="51" t="s">
        <v>198</v>
      </c>
      <c r="D33" s="51" t="s">
        <v>121</v>
      </c>
      <c r="E33" s="120" t="s">
        <v>113</v>
      </c>
      <c r="F33" s="179"/>
      <c r="G33" s="120" t="s">
        <v>109</v>
      </c>
      <c r="H33" s="126" t="s">
        <v>38</v>
      </c>
      <c r="I33" s="179"/>
      <c r="J33" s="127" t="s">
        <v>109</v>
      </c>
      <c r="K33" s="4"/>
      <c r="L33" s="125">
        <v>137</v>
      </c>
      <c r="M33" s="57" t="s">
        <v>207</v>
      </c>
      <c r="N33" s="58" t="s">
        <v>209</v>
      </c>
      <c r="O33" s="58" t="s">
        <v>210</v>
      </c>
      <c r="P33" s="120" t="s">
        <v>113</v>
      </c>
      <c r="Q33" s="179"/>
      <c r="R33" s="120" t="s">
        <v>109</v>
      </c>
      <c r="S33" s="126" t="s">
        <v>38</v>
      </c>
      <c r="T33" s="179"/>
      <c r="U33" s="127" t="s">
        <v>109</v>
      </c>
    </row>
    <row r="34" spans="1:21" s="6" customFormat="1" ht="24.75" customHeight="1">
      <c r="A34" s="125">
        <v>103</v>
      </c>
      <c r="B34" s="51" t="s">
        <v>84</v>
      </c>
      <c r="C34" s="51" t="s">
        <v>306</v>
      </c>
      <c r="D34" s="51" t="s">
        <v>123</v>
      </c>
      <c r="E34" s="120" t="s">
        <v>113</v>
      </c>
      <c r="F34" s="179"/>
      <c r="G34" s="120" t="s">
        <v>109</v>
      </c>
      <c r="H34" s="126" t="s">
        <v>38</v>
      </c>
      <c r="I34" s="179"/>
      <c r="J34" s="127" t="s">
        <v>109</v>
      </c>
      <c r="K34" s="4"/>
      <c r="L34" s="122">
        <v>138</v>
      </c>
      <c r="M34" s="57" t="s">
        <v>307</v>
      </c>
      <c r="N34" s="58" t="s">
        <v>308</v>
      </c>
      <c r="O34" s="58"/>
      <c r="P34" s="120" t="s">
        <v>113</v>
      </c>
      <c r="Q34" s="179"/>
      <c r="R34" s="120" t="s">
        <v>109</v>
      </c>
      <c r="S34" s="126" t="s">
        <v>38</v>
      </c>
      <c r="T34" s="179"/>
      <c r="U34" s="127" t="s">
        <v>109</v>
      </c>
    </row>
    <row r="35" spans="1:21" s="6" customFormat="1" ht="24.75" customHeight="1">
      <c r="A35" s="122">
        <v>104</v>
      </c>
      <c r="B35" s="51" t="s">
        <v>84</v>
      </c>
      <c r="C35" s="51" t="s">
        <v>152</v>
      </c>
      <c r="D35" s="51" t="s">
        <v>121</v>
      </c>
      <c r="E35" s="120" t="s">
        <v>113</v>
      </c>
      <c r="F35" s="179"/>
      <c r="G35" s="120" t="s">
        <v>109</v>
      </c>
      <c r="H35" s="126" t="s">
        <v>38</v>
      </c>
      <c r="I35" s="179"/>
      <c r="J35" s="127" t="s">
        <v>109</v>
      </c>
      <c r="K35" s="4"/>
      <c r="L35" s="125">
        <v>139</v>
      </c>
      <c r="M35" s="57" t="s">
        <v>309</v>
      </c>
      <c r="N35" s="58" t="s">
        <v>310</v>
      </c>
      <c r="O35" s="58"/>
      <c r="P35" s="120" t="s">
        <v>113</v>
      </c>
      <c r="Q35" s="179"/>
      <c r="R35" s="120" t="s">
        <v>109</v>
      </c>
      <c r="S35" s="126" t="s">
        <v>38</v>
      </c>
      <c r="T35" s="179"/>
      <c r="U35" s="127" t="s">
        <v>109</v>
      </c>
    </row>
    <row r="36" spans="1:21" s="6" customFormat="1" ht="24.75" customHeight="1">
      <c r="A36" s="125">
        <v>105</v>
      </c>
      <c r="B36" s="99" t="s">
        <v>35</v>
      </c>
      <c r="C36" s="99" t="s">
        <v>199</v>
      </c>
      <c r="D36" s="99" t="s">
        <v>146</v>
      </c>
      <c r="E36" s="120" t="s">
        <v>113</v>
      </c>
      <c r="F36" s="179"/>
      <c r="G36" s="120" t="s">
        <v>109</v>
      </c>
      <c r="H36" s="126" t="s">
        <v>38</v>
      </c>
      <c r="I36" s="179"/>
      <c r="J36" s="127" t="s">
        <v>109</v>
      </c>
      <c r="K36" s="4"/>
      <c r="L36" s="122">
        <v>140</v>
      </c>
      <c r="M36" s="57" t="s">
        <v>309</v>
      </c>
      <c r="N36" s="58" t="s">
        <v>311</v>
      </c>
      <c r="O36" s="51"/>
      <c r="P36" s="120" t="s">
        <v>113</v>
      </c>
      <c r="Q36" s="179"/>
      <c r="R36" s="120" t="s">
        <v>109</v>
      </c>
      <c r="S36" s="126" t="s">
        <v>38</v>
      </c>
      <c r="T36" s="179"/>
      <c r="U36" s="127" t="s">
        <v>109</v>
      </c>
    </row>
    <row r="37" spans="1:21" s="6" customFormat="1" ht="24.75" customHeight="1">
      <c r="A37" s="122">
        <v>106</v>
      </c>
      <c r="B37" s="51" t="s">
        <v>35</v>
      </c>
      <c r="C37" s="51" t="s">
        <v>200</v>
      </c>
      <c r="D37" s="51" t="s">
        <v>145</v>
      </c>
      <c r="E37" s="120" t="s">
        <v>113</v>
      </c>
      <c r="F37" s="179"/>
      <c r="G37" s="120" t="s">
        <v>109</v>
      </c>
      <c r="H37" s="126" t="s">
        <v>38</v>
      </c>
      <c r="I37" s="179"/>
      <c r="J37" s="127" t="s">
        <v>109</v>
      </c>
      <c r="K37" s="4"/>
      <c r="L37" s="125">
        <v>141</v>
      </c>
      <c r="M37" s="51" t="s">
        <v>64</v>
      </c>
      <c r="N37" s="51" t="s">
        <v>128</v>
      </c>
      <c r="O37" s="51"/>
      <c r="P37" s="120" t="s">
        <v>113</v>
      </c>
      <c r="Q37" s="179"/>
      <c r="R37" s="120" t="s">
        <v>109</v>
      </c>
      <c r="S37" s="126" t="s">
        <v>38</v>
      </c>
      <c r="T37" s="179"/>
      <c r="U37" s="127" t="s">
        <v>109</v>
      </c>
    </row>
    <row r="38" spans="1:21" s="6" customFormat="1" ht="24.75" customHeight="1" thickBot="1">
      <c r="A38" s="125">
        <v>107</v>
      </c>
      <c r="B38" s="51" t="s">
        <v>35</v>
      </c>
      <c r="C38" s="51" t="s">
        <v>201</v>
      </c>
      <c r="D38" s="51" t="s">
        <v>147</v>
      </c>
      <c r="E38" s="120" t="s">
        <v>113</v>
      </c>
      <c r="F38" s="179"/>
      <c r="G38" s="120" t="s">
        <v>109</v>
      </c>
      <c r="H38" s="126" t="s">
        <v>38</v>
      </c>
      <c r="I38" s="179"/>
      <c r="J38" s="127" t="s">
        <v>109</v>
      </c>
      <c r="K38" s="4"/>
      <c r="L38" s="106">
        <v>142</v>
      </c>
      <c r="M38" s="105" t="s">
        <v>64</v>
      </c>
      <c r="N38" s="105" t="s">
        <v>129</v>
      </c>
      <c r="O38" s="105"/>
      <c r="P38" s="123" t="s">
        <v>113</v>
      </c>
      <c r="Q38" s="180"/>
      <c r="R38" s="123" t="s">
        <v>109</v>
      </c>
      <c r="S38" s="123" t="s">
        <v>38</v>
      </c>
      <c r="T38" s="180"/>
      <c r="U38" s="193" t="s">
        <v>109</v>
      </c>
    </row>
    <row r="39" spans="1:21" s="6" customFormat="1" ht="24.75" customHeight="1">
      <c r="A39" s="122">
        <v>108</v>
      </c>
      <c r="B39" s="51" t="s">
        <v>35</v>
      </c>
      <c r="C39" s="51" t="s">
        <v>230</v>
      </c>
      <c r="D39" s="51" t="s">
        <v>151</v>
      </c>
      <c r="E39" s="120" t="s">
        <v>113</v>
      </c>
      <c r="F39" s="179"/>
      <c r="G39" s="120" t="s">
        <v>109</v>
      </c>
      <c r="H39" s="126" t="s">
        <v>38</v>
      </c>
      <c r="I39" s="179"/>
      <c r="J39" s="127" t="s">
        <v>109</v>
      </c>
      <c r="K39" s="4"/>
      <c r="L39" s="111"/>
      <c r="M39" s="44"/>
      <c r="N39" s="44"/>
      <c r="O39" s="44"/>
      <c r="P39" s="28"/>
      <c r="Q39" s="45"/>
      <c r="R39" s="214"/>
      <c r="S39" s="44"/>
      <c r="T39" s="44"/>
      <c r="U39" s="44"/>
    </row>
    <row r="40" spans="1:21" s="6" customFormat="1" ht="24.75" customHeight="1" thickBot="1">
      <c r="A40" s="106">
        <v>109</v>
      </c>
      <c r="B40" s="105" t="s">
        <v>35</v>
      </c>
      <c r="C40" s="105" t="s">
        <v>239</v>
      </c>
      <c r="D40" s="105" t="s">
        <v>240</v>
      </c>
      <c r="E40" s="123" t="s">
        <v>113</v>
      </c>
      <c r="F40" s="180"/>
      <c r="G40" s="123" t="s">
        <v>109</v>
      </c>
      <c r="H40" s="123" t="s">
        <v>38</v>
      </c>
      <c r="I40" s="180"/>
      <c r="J40" s="193" t="s">
        <v>109</v>
      </c>
      <c r="K40" s="4"/>
      <c r="L40" s="111"/>
      <c r="M40" s="44"/>
      <c r="N40" s="44"/>
      <c r="O40" s="44"/>
      <c r="P40" s="28"/>
      <c r="Q40" s="45"/>
      <c r="R40" s="214"/>
      <c r="S40" s="44"/>
      <c r="T40" s="44"/>
      <c r="U40" s="44"/>
    </row>
    <row r="41" spans="1:21" s="6" customFormat="1" ht="24.75" customHeight="1">
      <c r="A41" s="17"/>
      <c r="B41" s="46"/>
      <c r="C41" s="46"/>
      <c r="D41" s="46"/>
      <c r="E41" s="17"/>
      <c r="F41" s="45"/>
      <c r="G41" s="17"/>
      <c r="H41" s="17"/>
      <c r="I41" s="45"/>
      <c r="J41" s="17"/>
      <c r="K41" s="4"/>
      <c r="L41" s="111"/>
      <c r="M41" s="44"/>
      <c r="N41" s="44"/>
      <c r="O41" s="44"/>
      <c r="P41" s="28"/>
      <c r="Q41" s="45"/>
      <c r="R41" s="204"/>
      <c r="S41" s="44"/>
      <c r="T41" s="44"/>
      <c r="U41" s="44"/>
    </row>
    <row r="42" spans="1:21" s="6" customFormat="1" ht="24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"/>
      <c r="L42" s="111"/>
      <c r="M42" s="44"/>
      <c r="N42" s="44"/>
      <c r="O42" s="44"/>
      <c r="P42" s="28"/>
      <c r="Q42" s="45"/>
      <c r="R42" s="204"/>
      <c r="S42" s="44"/>
      <c r="T42" s="44"/>
      <c r="U42" s="44"/>
    </row>
    <row r="43" spans="1:21" s="6" customFormat="1" ht="24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"/>
      <c r="L43" s="17"/>
      <c r="M43" s="46"/>
      <c r="N43" s="46"/>
      <c r="O43" s="46"/>
      <c r="P43" s="28"/>
      <c r="Q43" s="45"/>
      <c r="R43" s="173"/>
      <c r="S43" s="44"/>
      <c r="T43" s="44"/>
      <c r="U43" s="44"/>
    </row>
    <row r="44" spans="1:21" s="6" customFormat="1" ht="24.75" customHeight="1">
      <c r="A44" s="17"/>
      <c r="B44" s="46"/>
      <c r="C44" s="46"/>
      <c r="D44" s="46"/>
      <c r="E44" s="28"/>
      <c r="F44" s="45">
        <v>0</v>
      </c>
      <c r="G44" s="17"/>
      <c r="H44" s="17"/>
      <c r="I44" s="17"/>
      <c r="J44" s="17"/>
      <c r="K44" s="4"/>
      <c r="L44" s="17"/>
      <c r="M44" s="46"/>
      <c r="N44" s="46"/>
      <c r="O44" s="46"/>
      <c r="P44" s="28"/>
      <c r="Q44" s="45"/>
      <c r="R44" s="173"/>
      <c r="S44" s="44"/>
      <c r="T44" s="44"/>
      <c r="U44" s="44"/>
    </row>
    <row r="45" spans="1:21" s="6" customFormat="1" ht="24.75" customHeight="1">
      <c r="A45" s="7"/>
      <c r="B45" s="30"/>
      <c r="C45" s="30"/>
      <c r="D45" s="30"/>
      <c r="E45" s="28"/>
      <c r="F45" s="45"/>
      <c r="G45" s="173"/>
      <c r="H45" s="173"/>
      <c r="I45" s="173"/>
      <c r="J45" s="173"/>
      <c r="K45" s="4"/>
      <c r="L45" s="44"/>
      <c r="M45" s="44"/>
      <c r="N45" s="44"/>
      <c r="O45" s="44"/>
      <c r="P45" s="44"/>
      <c r="Q45" s="44"/>
      <c r="R45" s="44"/>
      <c r="S45" s="44"/>
      <c r="T45" s="44"/>
      <c r="U45" s="44"/>
    </row>
    <row r="46" spans="1:21" s="6" customFormat="1" ht="24.95" customHeight="1">
      <c r="A46" s="117"/>
      <c r="B46" s="102"/>
      <c r="C46" s="103"/>
      <c r="D46" s="103"/>
      <c r="E46" s="28"/>
      <c r="F46" s="174">
        <v>0</v>
      </c>
      <c r="G46" s="173"/>
      <c r="H46" s="173"/>
      <c r="I46" s="173"/>
      <c r="J46" s="173"/>
      <c r="K46" s="43"/>
      <c r="L46" s="42"/>
      <c r="M46" s="30"/>
      <c r="N46" s="30"/>
      <c r="O46" s="44"/>
      <c r="P46" s="44"/>
      <c r="Q46" s="36"/>
      <c r="R46" s="59"/>
      <c r="S46" s="44"/>
      <c r="T46" s="44"/>
      <c r="U46" s="44"/>
    </row>
    <row r="47" spans="1:21" s="6" customFormat="1" ht="24.95" customHeight="1">
      <c r="A47" s="119" t="s">
        <v>141</v>
      </c>
      <c r="B47" s="102"/>
      <c r="C47" s="103"/>
      <c r="D47" s="103"/>
      <c r="E47" s="28"/>
      <c r="F47" s="174"/>
      <c r="G47" s="173"/>
      <c r="H47" s="173"/>
      <c r="I47" s="173"/>
      <c r="J47" s="173"/>
      <c r="K47" s="43"/>
      <c r="L47" s="42"/>
      <c r="M47" s="181" t="s">
        <v>52</v>
      </c>
      <c r="N47" s="182"/>
      <c r="O47" s="182"/>
      <c r="P47" s="182"/>
      <c r="Q47" s="182"/>
      <c r="R47" s="162"/>
      <c r="S47" s="163"/>
      <c r="T47" s="163"/>
      <c r="U47" s="164"/>
    </row>
    <row r="48" spans="1:21" s="31" customFormat="1" ht="24.75" customHeight="1">
      <c r="A48" s="119"/>
      <c r="B48" s="102"/>
      <c r="C48" s="103"/>
      <c r="D48" s="103"/>
      <c r="E48" s="28"/>
      <c r="F48" s="174"/>
      <c r="G48" s="173"/>
      <c r="H48" s="173"/>
      <c r="I48" s="173"/>
      <c r="J48" s="173"/>
      <c r="K48" s="42"/>
      <c r="L48" s="42"/>
      <c r="M48" s="183"/>
      <c r="N48" s="184"/>
      <c r="O48" s="184"/>
      <c r="P48" s="185"/>
      <c r="Q48" s="185"/>
      <c r="R48" s="60"/>
      <c r="S48" s="165"/>
      <c r="T48" s="165"/>
      <c r="U48" s="166"/>
    </row>
    <row r="49" spans="1:21" s="31" customFormat="1" ht="24.75" customHeight="1">
      <c r="A49" s="119"/>
      <c r="B49" s="102"/>
      <c r="C49" s="103"/>
      <c r="D49" s="103"/>
      <c r="E49" s="28"/>
      <c r="F49" s="174"/>
      <c r="G49" s="173"/>
      <c r="H49" s="173"/>
      <c r="I49" s="173"/>
      <c r="J49" s="173"/>
      <c r="K49" s="42"/>
      <c r="L49" s="42"/>
      <c r="M49" s="183"/>
      <c r="N49" s="184"/>
      <c r="O49" s="184"/>
      <c r="P49" s="185"/>
      <c r="Q49" s="185"/>
      <c r="R49" s="60"/>
      <c r="S49" s="165"/>
      <c r="T49" s="165"/>
      <c r="U49" s="166"/>
    </row>
    <row r="50" spans="1:21" s="31" customFormat="1" ht="24.75" customHeight="1">
      <c r="A50" s="119"/>
      <c r="B50" s="102"/>
      <c r="C50" s="103"/>
      <c r="D50" s="103"/>
      <c r="E50" s="28"/>
      <c r="F50" s="174"/>
      <c r="G50" s="173"/>
      <c r="H50" s="173"/>
      <c r="I50" s="173"/>
      <c r="J50" s="173"/>
      <c r="K50" s="42"/>
      <c r="L50" s="42"/>
      <c r="M50" s="183"/>
      <c r="N50" s="184"/>
      <c r="O50" s="184"/>
      <c r="P50" s="184"/>
      <c r="Q50" s="186"/>
      <c r="R50" s="186"/>
      <c r="S50" s="165"/>
      <c r="T50" s="421" t="s">
        <v>156</v>
      </c>
      <c r="U50" s="422"/>
    </row>
    <row r="51" spans="1:21" s="6" customFormat="1" ht="24.75" customHeight="1">
      <c r="A51" s="119"/>
      <c r="B51" s="102"/>
      <c r="C51" s="103"/>
      <c r="D51" s="103"/>
      <c r="E51" s="28"/>
      <c r="F51" s="174"/>
      <c r="G51" s="173"/>
      <c r="H51" s="173"/>
      <c r="I51" s="173"/>
      <c r="J51" s="173"/>
      <c r="K51" s="42"/>
      <c r="L51" s="42"/>
      <c r="M51" s="183"/>
      <c r="N51" s="184"/>
      <c r="O51" s="184"/>
      <c r="P51" s="184"/>
      <c r="Q51" s="380"/>
      <c r="R51" s="167"/>
      <c r="S51" s="165"/>
      <c r="T51" s="423"/>
      <c r="U51" s="424"/>
    </row>
    <row r="52" spans="1:21" s="6" customFormat="1" ht="24.75" customHeight="1">
      <c r="A52" s="119"/>
      <c r="B52" s="102"/>
      <c r="C52" s="103"/>
      <c r="D52" s="103"/>
      <c r="E52" s="28"/>
      <c r="F52" s="101"/>
      <c r="G52" s="124"/>
      <c r="H52" s="136"/>
      <c r="I52" s="136"/>
      <c r="J52" s="136"/>
      <c r="K52" s="42"/>
      <c r="L52" s="42"/>
      <c r="M52" s="183"/>
      <c r="N52" s="184"/>
      <c r="O52" s="184"/>
      <c r="P52" s="184"/>
      <c r="Q52" s="380"/>
      <c r="R52" s="167"/>
      <c r="S52" s="165"/>
      <c r="T52" s="425"/>
      <c r="U52" s="426"/>
    </row>
    <row r="53" spans="1:21" s="6" customFormat="1" ht="24.75" customHeight="1">
      <c r="A53" s="119"/>
      <c r="B53" s="102"/>
      <c r="C53" s="103"/>
      <c r="D53" s="103"/>
      <c r="E53" s="28"/>
      <c r="F53" s="101"/>
      <c r="G53" s="124"/>
      <c r="H53" s="136"/>
      <c r="I53" s="136"/>
      <c r="J53" s="136"/>
      <c r="K53" s="42"/>
      <c r="L53" s="42"/>
      <c r="M53" s="15"/>
      <c r="N53" s="16"/>
      <c r="O53" s="16"/>
      <c r="P53" s="16"/>
      <c r="Q53" s="408"/>
      <c r="R53" s="168"/>
      <c r="S53" s="16"/>
      <c r="T53" s="427"/>
      <c r="U53" s="428"/>
    </row>
    <row r="54" spans="1:21" s="6" customFormat="1" ht="24.75" customHeight="1">
      <c r="F54" s="36"/>
      <c r="G54" s="59"/>
      <c r="H54" s="59"/>
      <c r="I54" s="59"/>
      <c r="J54" s="59"/>
      <c r="K54" s="1"/>
      <c r="L54" s="1"/>
      <c r="M54" s="30"/>
      <c r="N54" s="30"/>
      <c r="O54" s="44"/>
      <c r="P54" s="44"/>
      <c r="Q54" s="36"/>
      <c r="R54" s="59"/>
    </row>
    <row r="55" spans="1:21" s="6" customFormat="1" ht="24.75" customHeight="1">
      <c r="F55" s="36"/>
      <c r="G55" s="59"/>
      <c r="H55" s="59"/>
      <c r="I55" s="59"/>
      <c r="J55" s="59"/>
      <c r="K55" s="1"/>
      <c r="L55" s="1"/>
      <c r="M55" s="30"/>
      <c r="N55" s="30"/>
      <c r="O55" s="44"/>
      <c r="P55" s="44"/>
      <c r="Q55" s="36"/>
      <c r="R55" s="59"/>
    </row>
    <row r="56" spans="1:21" s="6" customFormat="1" ht="24.75" customHeight="1">
      <c r="F56" s="36"/>
      <c r="G56" s="59"/>
      <c r="H56" s="59"/>
      <c r="I56" s="59"/>
      <c r="J56" s="59"/>
      <c r="K56" s="1"/>
      <c r="L56" s="1"/>
      <c r="M56" s="30"/>
      <c r="N56" s="30"/>
      <c r="O56" s="44"/>
      <c r="P56" s="44"/>
      <c r="Q56" s="36"/>
      <c r="R56" s="59"/>
    </row>
    <row r="57" spans="1:21" s="6" customFormat="1" ht="24.75" customHeight="1">
      <c r="F57" s="36"/>
      <c r="G57" s="59"/>
      <c r="H57" s="59"/>
      <c r="I57" s="59"/>
      <c r="J57" s="59"/>
      <c r="K57" s="1"/>
      <c r="L57" s="1"/>
      <c r="M57" s="30"/>
      <c r="N57" s="30"/>
      <c r="O57" s="44"/>
      <c r="P57" s="44"/>
      <c r="Q57" s="36"/>
      <c r="R57" s="59"/>
    </row>
    <row r="58" spans="1:21" s="6" customFormat="1" ht="15.75" customHeight="1">
      <c r="F58" s="36"/>
      <c r="G58" s="59"/>
      <c r="H58" s="59"/>
      <c r="I58" s="59"/>
      <c r="J58" s="59"/>
      <c r="K58" s="1"/>
      <c r="L58" s="1"/>
      <c r="M58" s="30"/>
      <c r="N58" s="30"/>
      <c r="O58" s="44"/>
      <c r="P58" s="44"/>
      <c r="Q58" s="36"/>
      <c r="R58" s="59"/>
    </row>
    <row r="59" spans="1:21" s="6" customFormat="1">
      <c r="F59" s="36"/>
      <c r="G59" s="59"/>
      <c r="H59" s="59"/>
      <c r="I59" s="59"/>
      <c r="J59" s="59"/>
      <c r="K59" s="1"/>
      <c r="L59" s="1"/>
      <c r="M59" s="30"/>
      <c r="N59" s="30"/>
      <c r="O59" s="44"/>
      <c r="P59" s="44"/>
      <c r="Q59" s="36"/>
      <c r="R59" s="59"/>
    </row>
    <row r="60" spans="1:21" s="6" customFormat="1">
      <c r="F60" s="36"/>
      <c r="G60" s="59"/>
      <c r="H60" s="59"/>
      <c r="I60" s="59"/>
      <c r="J60" s="59"/>
      <c r="K60" s="1"/>
      <c r="L60" s="1"/>
      <c r="M60" s="43"/>
      <c r="N60" s="43"/>
      <c r="O60" s="44"/>
      <c r="P60" s="44"/>
      <c r="Q60" s="36"/>
      <c r="R60" s="59"/>
    </row>
    <row r="61" spans="1:21" s="6" customFormat="1">
      <c r="F61" s="36"/>
      <c r="G61" s="59"/>
      <c r="H61" s="59"/>
      <c r="I61" s="59"/>
      <c r="J61" s="59"/>
      <c r="K61" s="1"/>
      <c r="L61" s="1"/>
      <c r="M61" s="43"/>
      <c r="N61" s="43"/>
      <c r="O61" s="44"/>
      <c r="P61" s="44"/>
      <c r="Q61" s="36"/>
      <c r="R61" s="59"/>
    </row>
    <row r="62" spans="1:21" s="6" customFormat="1">
      <c r="F62" s="36"/>
      <c r="G62" s="59"/>
      <c r="H62" s="59"/>
      <c r="I62" s="59"/>
      <c r="J62" s="59"/>
      <c r="K62" s="1"/>
      <c r="L62" s="1"/>
      <c r="M62" s="43"/>
      <c r="N62" s="43"/>
      <c r="O62" s="44"/>
      <c r="P62" s="44"/>
      <c r="Q62" s="36"/>
      <c r="R62" s="59"/>
    </row>
    <row r="63" spans="1:21" s="6" customFormat="1">
      <c r="F63" s="36"/>
      <c r="G63" s="59"/>
      <c r="H63" s="59"/>
      <c r="I63" s="59"/>
      <c r="J63" s="59"/>
      <c r="K63" s="1"/>
      <c r="L63" s="1"/>
      <c r="M63" s="43"/>
      <c r="N63" s="43"/>
      <c r="O63" s="44"/>
      <c r="P63" s="44"/>
      <c r="Q63" s="36"/>
      <c r="R63" s="59"/>
    </row>
    <row r="64" spans="1:21" s="6" customFormat="1">
      <c r="F64" s="36"/>
      <c r="G64" s="59"/>
      <c r="H64" s="59"/>
      <c r="I64" s="59"/>
      <c r="J64" s="59"/>
      <c r="K64" s="1"/>
      <c r="L64" s="1"/>
      <c r="M64" s="43"/>
      <c r="N64" s="43"/>
      <c r="O64" s="44"/>
      <c r="P64" s="44"/>
      <c r="Q64" s="36"/>
      <c r="R64" s="59"/>
    </row>
    <row r="65" spans="1:18" s="6" customFormat="1">
      <c r="A65" s="4"/>
      <c r="E65" s="1"/>
      <c r="F65" s="38"/>
      <c r="G65" s="17"/>
      <c r="H65" s="17"/>
      <c r="I65" s="17"/>
      <c r="J65" s="17"/>
      <c r="K65" s="1"/>
      <c r="L65" s="1"/>
      <c r="M65" s="43"/>
      <c r="N65" s="43"/>
      <c r="O65" s="44"/>
      <c r="P65" s="44"/>
      <c r="Q65" s="36"/>
      <c r="R65" s="59"/>
    </row>
    <row r="66" spans="1:18" s="6" customFormat="1">
      <c r="A66" s="4"/>
      <c r="E66" s="1"/>
      <c r="F66" s="38"/>
      <c r="G66" s="17"/>
      <c r="H66" s="17"/>
      <c r="I66" s="17"/>
      <c r="J66" s="17"/>
      <c r="K66" s="1"/>
      <c r="L66" s="1"/>
      <c r="M66" s="43"/>
      <c r="N66" s="43"/>
      <c r="O66" s="44"/>
      <c r="P66" s="44"/>
      <c r="Q66" s="36"/>
      <c r="R66" s="59"/>
    </row>
    <row r="67" spans="1:18" s="6" customFormat="1">
      <c r="A67" s="4"/>
      <c r="E67" s="1"/>
      <c r="F67" s="38"/>
      <c r="G67" s="17"/>
      <c r="H67" s="17"/>
      <c r="I67" s="17"/>
      <c r="J67" s="17"/>
      <c r="K67" s="1"/>
      <c r="L67" s="1"/>
      <c r="M67" s="30"/>
      <c r="N67" s="30"/>
      <c r="O67" s="44"/>
      <c r="P67" s="44"/>
      <c r="Q67" s="36"/>
      <c r="R67" s="59"/>
    </row>
    <row r="68" spans="1:18" s="6" customFormat="1">
      <c r="A68" s="4"/>
      <c r="E68" s="1"/>
      <c r="F68" s="38"/>
      <c r="G68" s="17"/>
      <c r="H68" s="17"/>
      <c r="I68" s="17"/>
      <c r="J68" s="17"/>
      <c r="K68" s="1"/>
      <c r="L68" s="1"/>
      <c r="M68" s="30"/>
      <c r="N68" s="30"/>
      <c r="O68" s="44"/>
      <c r="P68" s="44"/>
      <c r="Q68" s="36"/>
      <c r="R68" s="59"/>
    </row>
    <row r="69" spans="1:18" s="6" customFormat="1">
      <c r="A69" s="4"/>
      <c r="E69" s="1"/>
      <c r="F69" s="38"/>
      <c r="G69" s="17"/>
      <c r="H69" s="17"/>
      <c r="I69" s="17"/>
      <c r="J69" s="17"/>
      <c r="K69" s="1"/>
      <c r="L69" s="1"/>
      <c r="M69" s="30"/>
      <c r="N69" s="30"/>
      <c r="O69" s="44"/>
      <c r="P69" s="44"/>
      <c r="Q69" s="36"/>
      <c r="R69" s="59"/>
    </row>
    <row r="70" spans="1:18" s="6" customFormat="1">
      <c r="A70" s="4"/>
      <c r="B70" s="1"/>
      <c r="C70" s="1"/>
      <c r="D70" s="1"/>
      <c r="E70" s="1"/>
      <c r="F70" s="38"/>
      <c r="G70" s="17"/>
      <c r="H70" s="17"/>
      <c r="I70" s="17"/>
      <c r="J70" s="17"/>
      <c r="K70" s="1"/>
      <c r="L70" s="1"/>
      <c r="M70" s="30"/>
      <c r="N70" s="30"/>
      <c r="O70" s="44"/>
      <c r="P70" s="44"/>
      <c r="Q70" s="36"/>
      <c r="R70" s="59"/>
    </row>
    <row r="71" spans="1:18" s="6" customFormat="1">
      <c r="A71" s="4"/>
      <c r="B71" s="1"/>
      <c r="C71" s="1"/>
      <c r="D71" s="1"/>
      <c r="E71" s="1"/>
      <c r="F71" s="38"/>
      <c r="G71" s="17"/>
      <c r="H71" s="17"/>
      <c r="I71" s="17"/>
      <c r="J71" s="17"/>
      <c r="K71" s="1"/>
      <c r="L71" s="1"/>
      <c r="M71" s="30"/>
      <c r="N71" s="8"/>
      <c r="O71" s="44"/>
      <c r="P71" s="44"/>
      <c r="Q71" s="36"/>
      <c r="R71" s="59"/>
    </row>
    <row r="72" spans="1:18" s="6" customFormat="1">
      <c r="A72" s="4"/>
      <c r="B72" s="1"/>
      <c r="C72" s="1"/>
      <c r="D72" s="1"/>
      <c r="E72" s="1"/>
      <c r="F72" s="38"/>
      <c r="G72" s="17"/>
      <c r="H72" s="17"/>
      <c r="I72" s="17"/>
      <c r="J72" s="17"/>
      <c r="K72" s="1"/>
      <c r="L72" s="1"/>
      <c r="M72" s="30"/>
      <c r="N72" s="30"/>
      <c r="O72" s="44"/>
      <c r="P72" s="44"/>
      <c r="Q72" s="36"/>
      <c r="R72" s="59"/>
    </row>
    <row r="73" spans="1:18" s="6" customFormat="1">
      <c r="A73" s="4"/>
      <c r="B73" s="1"/>
      <c r="C73" s="1"/>
      <c r="D73" s="1"/>
      <c r="E73" s="1"/>
      <c r="F73" s="38"/>
      <c r="G73" s="17"/>
      <c r="H73" s="17"/>
      <c r="I73" s="17"/>
      <c r="J73" s="17"/>
      <c r="K73" s="1"/>
      <c r="L73" s="1"/>
      <c r="M73" s="30"/>
      <c r="N73" s="30"/>
      <c r="O73" s="44"/>
      <c r="P73" s="44"/>
      <c r="Q73" s="36"/>
      <c r="R73" s="59"/>
    </row>
    <row r="74" spans="1:18" s="6" customFormat="1">
      <c r="A74" s="4"/>
      <c r="B74" s="1"/>
      <c r="C74" s="1"/>
      <c r="D74" s="1"/>
      <c r="E74" s="1"/>
      <c r="F74" s="38"/>
      <c r="G74" s="17"/>
      <c r="H74" s="17"/>
      <c r="I74" s="17"/>
      <c r="J74" s="17"/>
      <c r="K74" s="1"/>
      <c r="L74" s="1"/>
      <c r="M74" s="30"/>
      <c r="N74" s="30"/>
      <c r="O74" s="44"/>
      <c r="P74" s="44"/>
      <c r="Q74" s="36"/>
      <c r="R74" s="59"/>
    </row>
    <row r="75" spans="1:18" s="6" customFormat="1">
      <c r="A75" s="4"/>
      <c r="B75" s="1"/>
      <c r="C75" s="1"/>
      <c r="D75" s="1"/>
      <c r="E75" s="1"/>
      <c r="F75" s="38"/>
      <c r="G75" s="17"/>
      <c r="H75" s="17"/>
      <c r="I75" s="17"/>
      <c r="J75" s="17"/>
      <c r="K75" s="1"/>
      <c r="L75" s="1"/>
      <c r="M75" s="30"/>
      <c r="N75" s="30"/>
      <c r="O75" s="44"/>
      <c r="P75" s="44"/>
      <c r="Q75" s="36"/>
      <c r="R75" s="59"/>
    </row>
    <row r="76" spans="1:18" s="6" customFormat="1">
      <c r="A76" s="4"/>
      <c r="B76" s="1"/>
      <c r="C76" s="1"/>
      <c r="D76" s="1"/>
      <c r="E76" s="1"/>
      <c r="F76" s="38"/>
      <c r="G76" s="17"/>
      <c r="H76" s="17"/>
      <c r="I76" s="17"/>
      <c r="J76" s="17"/>
      <c r="K76" s="1"/>
      <c r="L76" s="1"/>
      <c r="M76" s="30"/>
      <c r="N76" s="30"/>
      <c r="O76" s="44"/>
      <c r="P76" s="44"/>
      <c r="Q76" s="36"/>
      <c r="R76" s="59"/>
    </row>
    <row r="77" spans="1:18" s="6" customFormat="1">
      <c r="A77" s="4"/>
      <c r="B77" s="1"/>
      <c r="C77" s="1"/>
      <c r="D77" s="1"/>
      <c r="E77" s="1"/>
      <c r="F77" s="38"/>
      <c r="G77" s="17"/>
      <c r="H77" s="17"/>
      <c r="I77" s="17"/>
      <c r="J77" s="17"/>
      <c r="K77" s="1"/>
      <c r="L77" s="1"/>
      <c r="M77" s="30"/>
      <c r="N77" s="30"/>
      <c r="O77" s="44"/>
      <c r="P77" s="44"/>
      <c r="Q77" s="36"/>
      <c r="R77" s="59"/>
    </row>
    <row r="78" spans="1:18" s="6" customFormat="1">
      <c r="A78" s="4"/>
      <c r="B78" s="1"/>
      <c r="C78" s="1"/>
      <c r="D78" s="1"/>
      <c r="E78" s="1"/>
      <c r="F78" s="38"/>
      <c r="G78" s="17"/>
      <c r="H78" s="17"/>
      <c r="I78" s="17"/>
      <c r="J78" s="17"/>
      <c r="K78" s="1"/>
      <c r="L78" s="1"/>
      <c r="M78" s="30"/>
      <c r="N78" s="30"/>
      <c r="O78" s="44"/>
      <c r="P78" s="44"/>
      <c r="Q78" s="36"/>
      <c r="R78" s="59"/>
    </row>
    <row r="79" spans="1:18" s="6" customFormat="1">
      <c r="A79" s="4"/>
      <c r="B79" s="1"/>
      <c r="C79" s="1"/>
      <c r="D79" s="1"/>
      <c r="E79" s="1"/>
      <c r="F79" s="38"/>
      <c r="G79" s="17"/>
      <c r="H79" s="17"/>
      <c r="I79" s="17"/>
      <c r="J79" s="17"/>
      <c r="K79" s="1"/>
      <c r="L79" s="1"/>
      <c r="M79" s="30"/>
      <c r="N79" s="30"/>
      <c r="O79" s="44"/>
      <c r="P79" s="44"/>
      <c r="Q79" s="36"/>
      <c r="R79" s="59"/>
    </row>
    <row r="80" spans="1:18" s="6" customFormat="1">
      <c r="A80" s="4"/>
      <c r="B80" s="1"/>
      <c r="C80" s="1"/>
      <c r="D80" s="1"/>
      <c r="E80" s="1"/>
      <c r="F80" s="38"/>
      <c r="G80" s="17"/>
      <c r="H80" s="17"/>
      <c r="I80" s="17"/>
      <c r="J80" s="17"/>
      <c r="K80" s="1"/>
      <c r="L80" s="1"/>
      <c r="M80" s="30"/>
      <c r="N80" s="30"/>
      <c r="Q80" s="36"/>
      <c r="R80" s="59"/>
    </row>
    <row r="81" spans="1:18" s="6" customFormat="1">
      <c r="A81" s="4"/>
      <c r="B81" s="1"/>
      <c r="C81" s="1"/>
      <c r="D81" s="1"/>
      <c r="E81" s="1"/>
      <c r="F81" s="38"/>
      <c r="G81" s="17"/>
      <c r="H81" s="17"/>
      <c r="I81" s="17"/>
      <c r="J81" s="17"/>
      <c r="K81" s="1"/>
      <c r="L81" s="1"/>
      <c r="M81" s="30"/>
      <c r="N81" s="30"/>
      <c r="Q81" s="36"/>
      <c r="R81" s="59"/>
    </row>
    <row r="82" spans="1:18" s="6" customFormat="1">
      <c r="A82" s="4"/>
      <c r="B82" s="1"/>
      <c r="C82" s="1"/>
      <c r="D82" s="1"/>
      <c r="E82" s="1"/>
      <c r="F82" s="38"/>
      <c r="G82" s="17"/>
      <c r="H82" s="17"/>
      <c r="I82" s="17"/>
      <c r="J82" s="17"/>
      <c r="K82" s="1"/>
      <c r="L82" s="1"/>
      <c r="M82" s="30"/>
      <c r="N82" s="30"/>
      <c r="Q82" s="36"/>
      <c r="R82" s="59"/>
    </row>
    <row r="83" spans="1:18" s="6" customFormat="1">
      <c r="A83" s="4"/>
      <c r="B83" s="1"/>
      <c r="C83" s="1"/>
      <c r="D83" s="1"/>
      <c r="E83" s="1"/>
      <c r="F83" s="38"/>
      <c r="G83" s="17"/>
      <c r="H83" s="17"/>
      <c r="I83" s="17"/>
      <c r="J83" s="17"/>
      <c r="K83" s="1"/>
      <c r="L83" s="1"/>
      <c r="M83" s="30"/>
      <c r="N83" s="30"/>
      <c r="Q83" s="36"/>
      <c r="R83" s="59"/>
    </row>
    <row r="84" spans="1:18" s="6" customFormat="1">
      <c r="A84" s="4"/>
      <c r="B84" s="1"/>
      <c r="C84" s="1"/>
      <c r="D84" s="1"/>
      <c r="E84" s="1"/>
      <c r="F84" s="38"/>
      <c r="G84" s="17"/>
      <c r="H84" s="17"/>
      <c r="I84" s="17"/>
      <c r="J84" s="17"/>
      <c r="K84" s="1"/>
      <c r="L84" s="1"/>
      <c r="M84" s="30"/>
      <c r="N84" s="30"/>
      <c r="Q84" s="36"/>
      <c r="R84" s="59"/>
    </row>
    <row r="85" spans="1:18" s="6" customFormat="1">
      <c r="A85" s="4"/>
      <c r="B85" s="1"/>
      <c r="C85" s="1"/>
      <c r="D85" s="1"/>
      <c r="E85" s="1"/>
      <c r="F85" s="38"/>
      <c r="G85" s="17"/>
      <c r="H85" s="17"/>
      <c r="I85" s="17"/>
      <c r="J85" s="17"/>
      <c r="K85" s="1"/>
      <c r="L85" s="1"/>
      <c r="M85" s="30"/>
      <c r="N85" s="30"/>
      <c r="Q85" s="36"/>
      <c r="R85" s="59"/>
    </row>
    <row r="86" spans="1:18" s="6" customFormat="1">
      <c r="A86" s="4"/>
      <c r="B86" s="1"/>
      <c r="C86" s="1"/>
      <c r="D86" s="1"/>
      <c r="E86" s="1"/>
      <c r="F86" s="38"/>
      <c r="G86" s="17"/>
      <c r="H86" s="17"/>
      <c r="I86" s="17"/>
      <c r="J86" s="17"/>
      <c r="K86" s="1"/>
      <c r="L86" s="1"/>
      <c r="M86" s="30"/>
      <c r="N86" s="30"/>
      <c r="Q86" s="36"/>
      <c r="R86" s="59"/>
    </row>
    <row r="87" spans="1:18" s="6" customFormat="1">
      <c r="A87" s="4"/>
      <c r="B87" s="1"/>
      <c r="C87" s="1"/>
      <c r="D87" s="1"/>
      <c r="E87" s="1"/>
      <c r="F87" s="38"/>
      <c r="G87" s="17"/>
      <c r="H87" s="17"/>
      <c r="I87" s="17"/>
      <c r="J87" s="17"/>
      <c r="K87" s="1"/>
      <c r="L87" s="1"/>
      <c r="M87" s="30"/>
      <c r="N87" s="30"/>
      <c r="Q87" s="36"/>
      <c r="R87" s="59"/>
    </row>
    <row r="88" spans="1:18" s="6" customFormat="1">
      <c r="A88" s="4"/>
      <c r="B88" s="1"/>
      <c r="C88" s="1"/>
      <c r="D88" s="1"/>
      <c r="E88" s="1"/>
      <c r="F88" s="38"/>
      <c r="G88" s="17"/>
      <c r="H88" s="17"/>
      <c r="I88" s="17"/>
      <c r="J88" s="17"/>
      <c r="K88" s="1"/>
      <c r="L88" s="1"/>
      <c r="M88" s="30"/>
      <c r="N88" s="30"/>
      <c r="Q88" s="36"/>
      <c r="R88" s="59"/>
    </row>
    <row r="89" spans="1:18" s="6" customFormat="1">
      <c r="A89" s="4"/>
      <c r="B89" s="1"/>
      <c r="C89" s="1"/>
      <c r="D89" s="1"/>
      <c r="E89" s="1"/>
      <c r="F89" s="38"/>
      <c r="G89" s="17"/>
      <c r="H89" s="17"/>
      <c r="I89" s="17"/>
      <c r="J89" s="17"/>
      <c r="K89" s="1"/>
      <c r="L89" s="1"/>
      <c r="M89" s="30"/>
      <c r="N89" s="30"/>
      <c r="Q89" s="36"/>
      <c r="R89" s="59"/>
    </row>
    <row r="90" spans="1:18" s="6" customFormat="1">
      <c r="A90" s="4"/>
      <c r="B90" s="1"/>
      <c r="C90" s="1"/>
      <c r="D90" s="1"/>
      <c r="E90" s="1"/>
      <c r="F90" s="38"/>
      <c r="G90" s="17"/>
      <c r="H90" s="17"/>
      <c r="I90" s="17"/>
      <c r="J90" s="17"/>
      <c r="K90" s="1"/>
      <c r="L90" s="1"/>
      <c r="M90" s="30"/>
      <c r="N90" s="30"/>
      <c r="Q90" s="36"/>
      <c r="R90" s="59"/>
    </row>
    <row r="91" spans="1:18" s="6" customFormat="1">
      <c r="A91" s="4"/>
      <c r="B91" s="1"/>
      <c r="C91" s="1"/>
      <c r="D91" s="1"/>
      <c r="E91" s="1"/>
      <c r="F91" s="38"/>
      <c r="G91" s="17"/>
      <c r="H91" s="17"/>
      <c r="I91" s="17"/>
      <c r="J91" s="17"/>
      <c r="K91" s="1"/>
      <c r="L91" s="1"/>
      <c r="M91" s="30"/>
      <c r="N91" s="30"/>
      <c r="Q91" s="36"/>
      <c r="R91" s="59"/>
    </row>
    <row r="92" spans="1:18" s="6" customFormat="1">
      <c r="A92" s="4"/>
      <c r="B92" s="1"/>
      <c r="C92" s="1"/>
      <c r="D92" s="1"/>
      <c r="E92" s="1"/>
      <c r="F92" s="38"/>
      <c r="G92" s="17"/>
      <c r="H92" s="17"/>
      <c r="I92" s="17"/>
      <c r="J92" s="17"/>
      <c r="K92" s="1"/>
      <c r="L92" s="1"/>
      <c r="M92" s="30"/>
      <c r="N92" s="30"/>
      <c r="Q92" s="36"/>
      <c r="R92" s="59"/>
    </row>
    <row r="93" spans="1:18" s="6" customFormat="1">
      <c r="A93" s="4"/>
      <c r="B93" s="1"/>
      <c r="C93" s="1"/>
      <c r="D93" s="1"/>
      <c r="E93" s="1"/>
      <c r="F93" s="38"/>
      <c r="G93" s="17"/>
      <c r="H93" s="17"/>
      <c r="I93" s="17"/>
      <c r="J93" s="17"/>
      <c r="K93" s="1"/>
      <c r="L93" s="1"/>
      <c r="M93" s="30"/>
      <c r="N93" s="30"/>
      <c r="Q93" s="36"/>
      <c r="R93" s="59"/>
    </row>
    <row r="94" spans="1:18" s="6" customFormat="1">
      <c r="A94" s="4"/>
      <c r="B94" s="1"/>
      <c r="C94" s="1"/>
      <c r="D94" s="1"/>
      <c r="E94" s="1"/>
      <c r="F94" s="38"/>
      <c r="G94" s="17"/>
      <c r="H94" s="17"/>
      <c r="I94" s="17"/>
      <c r="J94" s="17"/>
      <c r="K94" s="1"/>
      <c r="L94" s="1"/>
      <c r="M94" s="30"/>
      <c r="N94" s="30"/>
      <c r="Q94" s="36"/>
      <c r="R94" s="59"/>
    </row>
    <row r="95" spans="1:18" s="6" customFormat="1">
      <c r="A95" s="4"/>
      <c r="B95" s="1"/>
      <c r="C95" s="1"/>
      <c r="D95" s="1"/>
      <c r="E95" s="1"/>
      <c r="F95" s="38"/>
      <c r="G95" s="17"/>
      <c r="H95" s="17"/>
      <c r="I95" s="17"/>
      <c r="J95" s="17"/>
      <c r="K95" s="1"/>
      <c r="L95" s="1"/>
      <c r="M95" s="30"/>
      <c r="N95" s="30"/>
      <c r="Q95" s="36"/>
      <c r="R95" s="59"/>
    </row>
    <row r="96" spans="1:18" s="6" customFormat="1">
      <c r="A96" s="4"/>
      <c r="B96" s="1"/>
      <c r="C96" s="1"/>
      <c r="D96" s="1"/>
      <c r="E96" s="1"/>
      <c r="F96" s="38"/>
      <c r="G96" s="17"/>
      <c r="H96" s="17"/>
      <c r="I96" s="17"/>
      <c r="J96" s="17"/>
      <c r="K96" s="1"/>
      <c r="L96" s="1"/>
      <c r="M96" s="30"/>
      <c r="N96" s="30"/>
      <c r="Q96" s="36"/>
      <c r="R96" s="59"/>
    </row>
    <row r="97" spans="1:18" s="6" customFormat="1">
      <c r="A97" s="4"/>
      <c r="B97" s="1"/>
      <c r="C97" s="1"/>
      <c r="D97" s="1"/>
      <c r="E97" s="1"/>
      <c r="F97" s="38"/>
      <c r="G97" s="17"/>
      <c r="H97" s="17"/>
      <c r="I97" s="17"/>
      <c r="J97" s="17"/>
      <c r="K97" s="1"/>
      <c r="L97" s="1"/>
      <c r="M97" s="30"/>
      <c r="N97" s="30"/>
      <c r="Q97" s="36"/>
      <c r="R97" s="59"/>
    </row>
    <row r="98" spans="1:18" s="6" customFormat="1">
      <c r="A98" s="4"/>
      <c r="B98" s="1"/>
      <c r="C98" s="1"/>
      <c r="D98" s="1"/>
      <c r="E98" s="1"/>
      <c r="F98" s="38"/>
      <c r="G98" s="17"/>
      <c r="H98" s="17"/>
      <c r="I98" s="17"/>
      <c r="J98" s="17"/>
      <c r="K98" s="1"/>
      <c r="L98" s="1"/>
      <c r="M98" s="30"/>
      <c r="N98" s="30"/>
      <c r="Q98" s="36"/>
      <c r="R98" s="59"/>
    </row>
    <row r="99" spans="1:18" s="6" customFormat="1">
      <c r="A99" s="4"/>
      <c r="B99" s="1"/>
      <c r="C99" s="1"/>
      <c r="D99" s="1"/>
      <c r="E99" s="1"/>
      <c r="F99" s="38"/>
      <c r="G99" s="17"/>
      <c r="H99" s="17"/>
      <c r="I99" s="17"/>
      <c r="J99" s="17"/>
      <c r="K99" s="1"/>
      <c r="L99" s="1"/>
      <c r="M99" s="30"/>
      <c r="N99" s="30"/>
      <c r="Q99" s="36"/>
      <c r="R99" s="59"/>
    </row>
    <row r="100" spans="1:18" s="6" customFormat="1">
      <c r="A100" s="4"/>
      <c r="B100" s="1"/>
      <c r="C100" s="1"/>
      <c r="D100" s="1"/>
      <c r="E100" s="1"/>
      <c r="F100" s="38"/>
      <c r="G100" s="17"/>
      <c r="H100" s="17"/>
      <c r="I100" s="17"/>
      <c r="J100" s="17"/>
      <c r="K100" s="1"/>
      <c r="L100" s="1"/>
      <c r="M100" s="30"/>
      <c r="N100" s="30"/>
      <c r="Q100" s="36"/>
      <c r="R100" s="59"/>
    </row>
    <row r="101" spans="1:18" s="6" customFormat="1">
      <c r="A101" s="4"/>
      <c r="B101" s="1"/>
      <c r="C101" s="1"/>
      <c r="D101" s="1"/>
      <c r="E101" s="1"/>
      <c r="F101" s="38"/>
      <c r="G101" s="17"/>
      <c r="H101" s="17"/>
      <c r="I101" s="17"/>
      <c r="J101" s="17"/>
      <c r="K101" s="1"/>
      <c r="L101" s="1"/>
      <c r="M101" s="30"/>
      <c r="N101" s="30"/>
      <c r="Q101" s="36"/>
      <c r="R101" s="59"/>
    </row>
    <row r="102" spans="1:18" s="6" customFormat="1">
      <c r="A102" s="4"/>
      <c r="B102" s="1"/>
      <c r="C102" s="1"/>
      <c r="D102" s="1"/>
      <c r="E102" s="1"/>
      <c r="F102" s="38"/>
      <c r="G102" s="17"/>
      <c r="H102" s="17"/>
      <c r="I102" s="17"/>
      <c r="J102" s="17"/>
      <c r="K102" s="1"/>
      <c r="L102" s="1"/>
      <c r="M102" s="30"/>
      <c r="Q102" s="36"/>
      <c r="R102" s="59"/>
    </row>
    <row r="103" spans="1:18" s="6" customFormat="1">
      <c r="A103" s="4"/>
      <c r="B103" s="1"/>
      <c r="C103" s="1"/>
      <c r="D103" s="1"/>
      <c r="E103" s="1"/>
      <c r="F103" s="38"/>
      <c r="G103" s="17"/>
      <c r="H103" s="17"/>
      <c r="I103" s="17"/>
      <c r="J103" s="17"/>
      <c r="K103" s="1"/>
      <c r="L103" s="30"/>
      <c r="M103" s="30"/>
      <c r="Q103" s="36"/>
      <c r="R103" s="59"/>
    </row>
    <row r="104" spans="1:18" s="6" customFormat="1">
      <c r="A104" s="4"/>
      <c r="B104" s="1"/>
      <c r="C104" s="1"/>
      <c r="D104" s="1"/>
      <c r="E104" s="1"/>
      <c r="F104" s="38"/>
      <c r="G104" s="17"/>
      <c r="H104" s="17"/>
      <c r="I104" s="17"/>
      <c r="J104" s="17"/>
      <c r="K104" s="1"/>
      <c r="L104" s="30"/>
      <c r="M104" s="30"/>
      <c r="Q104" s="36"/>
      <c r="R104" s="59"/>
    </row>
    <row r="105" spans="1:18" s="6" customFormat="1">
      <c r="A105" s="4"/>
      <c r="B105" s="1"/>
      <c r="C105" s="1"/>
      <c r="D105" s="1"/>
      <c r="E105" s="1"/>
      <c r="F105" s="38"/>
      <c r="G105" s="17"/>
      <c r="H105" s="17"/>
      <c r="I105" s="17"/>
      <c r="J105" s="17"/>
      <c r="K105" s="1"/>
      <c r="L105" s="30"/>
      <c r="M105" s="30"/>
      <c r="Q105" s="36"/>
      <c r="R105" s="59"/>
    </row>
    <row r="106" spans="1:18" s="6" customFormat="1">
      <c r="A106" s="4"/>
      <c r="B106" s="1"/>
      <c r="C106" s="1"/>
      <c r="D106" s="1"/>
      <c r="E106" s="1"/>
      <c r="F106" s="38"/>
      <c r="G106" s="17"/>
      <c r="H106" s="17"/>
      <c r="I106" s="17"/>
      <c r="J106" s="17"/>
      <c r="K106" s="1"/>
      <c r="L106" s="30"/>
      <c r="M106" s="30"/>
      <c r="Q106" s="36"/>
      <c r="R106" s="59"/>
    </row>
    <row r="107" spans="1:18" s="6" customFormat="1">
      <c r="A107" s="4"/>
      <c r="B107" s="1"/>
      <c r="C107" s="1"/>
      <c r="D107" s="1"/>
      <c r="E107" s="1"/>
      <c r="F107" s="38"/>
      <c r="G107" s="17"/>
      <c r="H107" s="17"/>
      <c r="I107" s="17"/>
      <c r="J107" s="17"/>
      <c r="K107" s="1"/>
      <c r="L107" s="30"/>
      <c r="M107" s="30"/>
      <c r="Q107" s="36"/>
      <c r="R107" s="59"/>
    </row>
    <row r="108" spans="1:18" s="6" customFormat="1">
      <c r="A108" s="4"/>
      <c r="B108" s="1"/>
      <c r="C108" s="1"/>
      <c r="D108" s="1"/>
      <c r="E108" s="1"/>
      <c r="F108" s="38"/>
      <c r="G108" s="17"/>
      <c r="H108" s="17"/>
      <c r="I108" s="17"/>
      <c r="J108" s="17"/>
      <c r="K108" s="1"/>
      <c r="L108" s="30"/>
      <c r="M108" s="30"/>
      <c r="Q108" s="36"/>
      <c r="R108" s="59"/>
    </row>
    <row r="109" spans="1:18" s="6" customFormat="1">
      <c r="A109" s="4"/>
      <c r="B109" s="1"/>
      <c r="C109" s="1"/>
      <c r="D109" s="1"/>
      <c r="E109" s="1"/>
      <c r="F109" s="38"/>
      <c r="G109" s="17"/>
      <c r="H109" s="17"/>
      <c r="I109" s="17"/>
      <c r="J109" s="17"/>
      <c r="K109" s="1"/>
      <c r="L109" s="30"/>
      <c r="M109" s="30"/>
      <c r="Q109" s="36"/>
      <c r="R109" s="59"/>
    </row>
    <row r="110" spans="1:18" s="6" customFormat="1">
      <c r="A110" s="4"/>
      <c r="B110" s="1"/>
      <c r="C110" s="1"/>
      <c r="D110" s="1"/>
      <c r="E110" s="1"/>
      <c r="F110" s="38"/>
      <c r="G110" s="17"/>
      <c r="H110" s="17"/>
      <c r="I110" s="17"/>
      <c r="J110" s="17"/>
      <c r="K110" s="1"/>
      <c r="L110" s="30"/>
      <c r="M110" s="30"/>
      <c r="Q110" s="36"/>
      <c r="R110" s="59"/>
    </row>
    <row r="111" spans="1:18" s="6" customFormat="1">
      <c r="A111" s="4"/>
      <c r="B111" s="1"/>
      <c r="C111" s="1"/>
      <c r="D111" s="1"/>
      <c r="E111" s="1"/>
      <c r="F111" s="38"/>
      <c r="G111" s="17"/>
      <c r="H111" s="17"/>
      <c r="I111" s="17"/>
      <c r="J111" s="17"/>
      <c r="K111" s="1"/>
      <c r="L111" s="30"/>
      <c r="M111" s="30"/>
      <c r="Q111" s="36"/>
      <c r="R111" s="59"/>
    </row>
    <row r="112" spans="1:18" s="6" customFormat="1">
      <c r="A112" s="4"/>
      <c r="B112" s="1"/>
      <c r="C112" s="1"/>
      <c r="D112" s="1"/>
      <c r="E112" s="1"/>
      <c r="F112" s="38"/>
      <c r="G112" s="17"/>
      <c r="H112" s="17"/>
      <c r="I112" s="17"/>
      <c r="J112" s="17"/>
      <c r="K112" s="1"/>
      <c r="L112" s="30"/>
      <c r="M112" s="30"/>
      <c r="Q112" s="36"/>
      <c r="R112" s="59"/>
    </row>
    <row r="113" spans="1:18" s="6" customFormat="1">
      <c r="A113" s="4"/>
      <c r="B113" s="1"/>
      <c r="C113" s="1"/>
      <c r="D113" s="1"/>
      <c r="E113" s="1"/>
      <c r="F113" s="38"/>
      <c r="G113" s="17"/>
      <c r="H113" s="17"/>
      <c r="I113" s="17"/>
      <c r="J113" s="17"/>
      <c r="K113" s="1"/>
      <c r="L113" s="30"/>
      <c r="M113" s="30"/>
      <c r="Q113" s="36"/>
      <c r="R113" s="59"/>
    </row>
    <row r="114" spans="1:18" s="6" customFormat="1">
      <c r="A114" s="4"/>
      <c r="B114" s="1"/>
      <c r="C114" s="1"/>
      <c r="D114" s="1"/>
      <c r="E114" s="1"/>
      <c r="F114" s="38"/>
      <c r="G114" s="17"/>
      <c r="H114" s="17"/>
      <c r="I114" s="17"/>
      <c r="J114" s="17"/>
      <c r="K114" s="1"/>
      <c r="L114" s="30"/>
      <c r="M114" s="31"/>
      <c r="Q114" s="36"/>
      <c r="R114" s="59"/>
    </row>
    <row r="115" spans="1:18" s="6" customFormat="1">
      <c r="A115" s="4"/>
      <c r="B115" s="1"/>
      <c r="C115" s="1"/>
      <c r="D115" s="1"/>
      <c r="E115" s="1"/>
      <c r="F115" s="38"/>
      <c r="G115" s="17"/>
      <c r="H115" s="17"/>
      <c r="I115" s="17"/>
      <c r="J115" s="17"/>
      <c r="K115" s="1"/>
      <c r="L115" s="31"/>
      <c r="M115" s="31"/>
      <c r="Q115" s="36"/>
      <c r="R115" s="59"/>
    </row>
    <row r="116" spans="1:18" s="6" customFormat="1">
      <c r="A116" s="4"/>
      <c r="B116" s="1"/>
      <c r="C116" s="1"/>
      <c r="D116" s="1"/>
      <c r="E116" s="1"/>
      <c r="F116" s="38"/>
      <c r="G116" s="17"/>
      <c r="H116" s="17"/>
      <c r="I116" s="17"/>
      <c r="J116" s="17"/>
      <c r="K116" s="1"/>
      <c r="L116" s="31"/>
      <c r="M116" s="31"/>
      <c r="Q116" s="36"/>
      <c r="R116" s="59"/>
    </row>
    <row r="117" spans="1:18" s="6" customFormat="1">
      <c r="A117" s="4"/>
      <c r="B117" s="1"/>
      <c r="C117" s="1"/>
      <c r="D117" s="1"/>
      <c r="E117" s="1"/>
      <c r="F117" s="38"/>
      <c r="G117" s="17"/>
      <c r="H117" s="17"/>
      <c r="I117" s="17"/>
      <c r="J117" s="17"/>
      <c r="K117" s="1"/>
      <c r="L117" s="31"/>
      <c r="M117" s="31"/>
      <c r="Q117" s="36"/>
      <c r="R117" s="59"/>
    </row>
    <row r="118" spans="1:18" s="6" customFormat="1">
      <c r="A118" s="4"/>
      <c r="B118" s="1"/>
      <c r="C118" s="1"/>
      <c r="D118" s="1"/>
      <c r="E118" s="1"/>
      <c r="F118" s="38"/>
      <c r="G118" s="17"/>
      <c r="H118" s="17"/>
      <c r="I118" s="17"/>
      <c r="J118" s="17"/>
      <c r="K118" s="1"/>
      <c r="L118" s="31"/>
      <c r="M118" s="1"/>
      <c r="N118" s="1"/>
      <c r="O118" s="2"/>
      <c r="P118" s="2"/>
      <c r="Q118" s="10"/>
      <c r="R118" s="7"/>
    </row>
    <row r="119" spans="1:18" s="6" customFormat="1">
      <c r="A119" s="4"/>
      <c r="B119" s="1"/>
      <c r="C119" s="1"/>
      <c r="D119" s="1"/>
      <c r="E119" s="1"/>
      <c r="F119" s="38"/>
      <c r="G119" s="17"/>
      <c r="H119" s="17"/>
      <c r="I119" s="17"/>
      <c r="J119" s="17"/>
      <c r="K119" s="1"/>
      <c r="L119" s="1"/>
      <c r="M119" s="1"/>
      <c r="N119" s="1"/>
      <c r="O119" s="2"/>
      <c r="P119" s="2"/>
      <c r="Q119" s="10"/>
      <c r="R119" s="7"/>
    </row>
    <row r="120" spans="1:18" s="6" customFormat="1">
      <c r="A120" s="4"/>
      <c r="B120" s="1"/>
      <c r="C120" s="1"/>
      <c r="D120" s="1"/>
      <c r="E120" s="1"/>
      <c r="F120" s="38"/>
      <c r="G120" s="17"/>
      <c r="H120" s="17"/>
      <c r="I120" s="17"/>
      <c r="J120" s="17"/>
      <c r="K120" s="1"/>
      <c r="L120" s="1"/>
      <c r="M120" s="1"/>
      <c r="N120" s="1"/>
      <c r="O120" s="2"/>
      <c r="P120" s="2"/>
      <c r="Q120" s="10"/>
      <c r="R120" s="7"/>
    </row>
    <row r="121" spans="1:18" s="6" customFormat="1">
      <c r="A121" s="4"/>
      <c r="B121" s="1"/>
      <c r="C121" s="1"/>
      <c r="D121" s="1"/>
      <c r="E121" s="1"/>
      <c r="F121" s="38"/>
      <c r="G121" s="17"/>
      <c r="H121" s="17"/>
      <c r="I121" s="17"/>
      <c r="J121" s="17"/>
      <c r="K121" s="1"/>
      <c r="L121" s="1"/>
      <c r="M121" s="1"/>
      <c r="N121" s="1"/>
      <c r="O121" s="2"/>
      <c r="P121" s="2"/>
      <c r="Q121" s="10"/>
      <c r="R121" s="7"/>
    </row>
    <row r="122" spans="1:18" s="6" customFormat="1">
      <c r="A122" s="4"/>
      <c r="B122" s="1"/>
      <c r="C122" s="1"/>
      <c r="D122" s="1"/>
      <c r="E122" s="1"/>
      <c r="F122" s="38"/>
      <c r="G122" s="17"/>
      <c r="H122" s="17"/>
      <c r="I122" s="17"/>
      <c r="J122" s="17"/>
      <c r="K122" s="1"/>
      <c r="L122" s="1"/>
      <c r="M122" s="1"/>
      <c r="N122" s="1"/>
      <c r="O122" s="2"/>
      <c r="P122" s="2"/>
      <c r="Q122" s="10"/>
      <c r="R122" s="7"/>
    </row>
    <row r="123" spans="1:18" s="6" customFormat="1">
      <c r="A123" s="4"/>
      <c r="B123" s="1"/>
      <c r="C123" s="1"/>
      <c r="D123" s="1"/>
      <c r="E123" s="1"/>
      <c r="F123" s="38"/>
      <c r="G123" s="17"/>
      <c r="H123" s="17"/>
      <c r="I123" s="17"/>
      <c r="J123" s="17"/>
      <c r="K123" s="1"/>
      <c r="L123" s="1"/>
      <c r="M123" s="1"/>
      <c r="N123" s="1"/>
      <c r="O123" s="2"/>
      <c r="P123" s="2"/>
      <c r="Q123" s="10"/>
      <c r="R123" s="7"/>
    </row>
    <row r="124" spans="1:18" s="6" customFormat="1">
      <c r="A124" s="4"/>
      <c r="B124" s="1"/>
      <c r="C124" s="1"/>
      <c r="D124" s="1"/>
      <c r="E124" s="1"/>
      <c r="F124" s="38"/>
      <c r="G124" s="17"/>
      <c r="H124" s="17"/>
      <c r="I124" s="17"/>
      <c r="J124" s="17"/>
      <c r="K124" s="3"/>
      <c r="L124" s="1"/>
      <c r="M124" s="1"/>
      <c r="N124" s="1"/>
      <c r="O124" s="2"/>
      <c r="P124" s="2"/>
      <c r="Q124" s="10"/>
      <c r="R124" s="7"/>
    </row>
    <row r="125" spans="1:18" s="6" customFormat="1">
      <c r="A125" s="4"/>
      <c r="B125" s="1"/>
      <c r="C125" s="1"/>
      <c r="D125" s="1"/>
      <c r="E125" s="1"/>
      <c r="F125" s="38"/>
      <c r="G125" s="17"/>
      <c r="H125" s="17"/>
      <c r="I125" s="17"/>
      <c r="J125" s="17"/>
      <c r="K125" s="3"/>
      <c r="L125" s="1"/>
      <c r="M125" s="1"/>
      <c r="N125" s="1"/>
      <c r="O125" s="2"/>
      <c r="P125" s="2"/>
      <c r="Q125" s="10"/>
      <c r="R125" s="7"/>
    </row>
    <row r="126" spans="1:18" s="6" customFormat="1">
      <c r="A126" s="4"/>
      <c r="B126" s="1"/>
      <c r="C126" s="1"/>
      <c r="D126" s="1"/>
      <c r="E126" s="1"/>
      <c r="F126" s="38"/>
      <c r="G126" s="17"/>
      <c r="H126" s="17"/>
      <c r="I126" s="17"/>
      <c r="J126" s="17"/>
      <c r="K126" s="3"/>
      <c r="L126" s="1"/>
      <c r="M126" s="1"/>
      <c r="N126" s="1"/>
      <c r="O126" s="2"/>
      <c r="P126" s="2"/>
      <c r="Q126" s="10"/>
      <c r="R126" s="7"/>
    </row>
    <row r="127" spans="1:18" s="6" customFormat="1">
      <c r="A127" s="4"/>
      <c r="B127" s="1"/>
      <c r="C127" s="1"/>
      <c r="D127" s="1"/>
      <c r="E127" s="1"/>
      <c r="F127" s="38"/>
      <c r="G127" s="17"/>
      <c r="H127" s="17"/>
      <c r="I127" s="17"/>
      <c r="J127" s="17"/>
      <c r="K127" s="3"/>
      <c r="L127" s="1"/>
      <c r="M127" s="1"/>
      <c r="N127" s="1"/>
      <c r="O127" s="2"/>
      <c r="P127" s="2"/>
      <c r="Q127" s="10"/>
      <c r="R127" s="7"/>
    </row>
    <row r="128" spans="1:18" s="6" customFormat="1">
      <c r="A128" s="4"/>
      <c r="B128" s="1"/>
      <c r="C128" s="1"/>
      <c r="D128" s="1"/>
      <c r="E128" s="1"/>
      <c r="F128" s="38"/>
      <c r="G128" s="17"/>
      <c r="H128" s="17"/>
      <c r="I128" s="17"/>
      <c r="J128" s="17"/>
      <c r="K128" s="3"/>
      <c r="L128" s="1"/>
      <c r="M128" s="1"/>
      <c r="N128" s="1"/>
      <c r="O128" s="2"/>
      <c r="P128" s="2"/>
      <c r="Q128" s="10"/>
      <c r="R128" s="7"/>
    </row>
    <row r="129" spans="1:18" s="6" customFormat="1">
      <c r="A129" s="4"/>
      <c r="B129" s="1"/>
      <c r="C129" s="1"/>
      <c r="D129" s="1"/>
      <c r="E129" s="1"/>
      <c r="F129" s="38"/>
      <c r="G129" s="17"/>
      <c r="H129" s="17"/>
      <c r="I129" s="17"/>
      <c r="J129" s="17"/>
      <c r="K129" s="3"/>
      <c r="L129" s="1"/>
      <c r="M129" s="1"/>
      <c r="N129" s="1"/>
      <c r="O129" s="2"/>
      <c r="P129" s="2"/>
      <c r="Q129" s="10"/>
      <c r="R129" s="7"/>
    </row>
    <row r="130" spans="1:18" s="6" customFormat="1">
      <c r="A130" s="4"/>
      <c r="B130" s="1"/>
      <c r="C130" s="1"/>
      <c r="D130" s="1"/>
      <c r="E130" s="1"/>
      <c r="F130" s="38"/>
      <c r="G130" s="17"/>
      <c r="H130" s="17"/>
      <c r="I130" s="17"/>
      <c r="J130" s="17"/>
      <c r="K130" s="3"/>
      <c r="L130" s="1"/>
      <c r="M130" s="1"/>
      <c r="N130" s="1"/>
      <c r="O130" s="2"/>
      <c r="P130" s="2"/>
      <c r="Q130" s="10"/>
      <c r="R130" s="7"/>
    </row>
    <row r="131" spans="1:18" s="6" customFormat="1">
      <c r="A131" s="4"/>
      <c r="B131" s="1"/>
      <c r="C131" s="1"/>
      <c r="D131" s="1"/>
      <c r="E131" s="1"/>
      <c r="F131" s="38"/>
      <c r="G131" s="17"/>
      <c r="H131" s="17"/>
      <c r="I131" s="17"/>
      <c r="J131" s="17"/>
      <c r="K131" s="3"/>
      <c r="L131" s="1"/>
      <c r="M131" s="1"/>
      <c r="N131" s="1"/>
      <c r="O131" s="2"/>
      <c r="P131" s="2"/>
      <c r="Q131" s="10"/>
      <c r="R131" s="7"/>
    </row>
    <row r="132" spans="1:18">
      <c r="K132" s="3"/>
    </row>
    <row r="133" spans="1:18">
      <c r="K133" s="3"/>
    </row>
    <row r="134" spans="1:18">
      <c r="K134" s="3"/>
    </row>
    <row r="135" spans="1:18">
      <c r="K135" s="3"/>
    </row>
    <row r="136" spans="1:18">
      <c r="K136" s="3"/>
    </row>
    <row r="137" spans="1:18">
      <c r="K137" s="3"/>
    </row>
    <row r="138" spans="1:18">
      <c r="K138" s="3"/>
    </row>
  </sheetData>
  <sheetProtection selectLockedCells="1" selectUnlockedCells="1"/>
  <mergeCells count="9">
    <mergeCell ref="S5:U5"/>
    <mergeCell ref="T50:U50"/>
    <mergeCell ref="T51:U53"/>
    <mergeCell ref="A2:U2"/>
    <mergeCell ref="A1:M1"/>
    <mergeCell ref="E5:G5"/>
    <mergeCell ref="P5:R5"/>
    <mergeCell ref="Q51:Q53"/>
    <mergeCell ref="H5:J5"/>
  </mergeCells>
  <phoneticPr fontId="4"/>
  <printOptions horizontalCentered="1" verticalCentered="1"/>
  <pageMargins left="0.39370078740157483" right="0.39370078740157483" top="0.39370078740157483" bottom="0.39370078740157483" header="0.51181102362204722" footer="0"/>
  <pageSetup paperSize="9" scale="57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59"/>
  <sheetViews>
    <sheetView topLeftCell="A81" zoomScale="80" zoomScaleNormal="80" workbookViewId="0">
      <selection activeCell="J161" sqref="J161"/>
    </sheetView>
  </sheetViews>
  <sheetFormatPr defaultColWidth="8.875" defaultRowHeight="13.5"/>
  <cols>
    <col min="1" max="1" width="22.25" style="33" customWidth="1"/>
    <col min="2" max="2" width="12.75" style="33" customWidth="1"/>
    <col min="3" max="3" width="4.5" style="48" bestFit="1" customWidth="1"/>
    <col min="4" max="4" width="5.625" style="32" customWidth="1"/>
    <col min="5" max="5" width="11.75" style="34" customWidth="1"/>
    <col min="6" max="8" width="1.375" style="175" customWidth="1"/>
    <col min="9" max="9" width="5.625" style="34" customWidth="1"/>
    <col min="10" max="10" width="11.75" style="34" customWidth="1"/>
    <col min="11" max="11" width="6.875" style="191" bestFit="1" customWidth="1"/>
    <col min="12" max="12" width="4.875" style="191" bestFit="1" customWidth="1"/>
    <col min="13" max="13" width="6" style="32" customWidth="1"/>
    <col min="14" max="14" width="7.875" style="32" bestFit="1" customWidth="1"/>
    <col min="15" max="15" width="9.25" style="34" bestFit="1" customWidth="1"/>
    <col min="16" max="16" width="6.875" style="191" bestFit="1" customWidth="1"/>
    <col min="17" max="17" width="3.25" style="191" customWidth="1"/>
    <col min="18" max="18" width="15.125" style="33" bestFit="1" customWidth="1"/>
    <col min="19" max="19" width="2.875" style="33" customWidth="1"/>
    <col min="20" max="16384" width="8.875" style="33"/>
  </cols>
  <sheetData>
    <row r="1" spans="1:18">
      <c r="A1" s="57" t="s">
        <v>232</v>
      </c>
      <c r="B1" s="51" t="s">
        <v>273</v>
      </c>
      <c r="C1" s="135">
        <v>1</v>
      </c>
      <c r="D1" s="112" t="s">
        <v>37</v>
      </c>
      <c r="E1" s="113">
        <f>SH_作成依頼書_2!F11</f>
        <v>0</v>
      </c>
      <c r="F1" s="194"/>
      <c r="G1" s="194"/>
      <c r="H1" s="194"/>
      <c r="I1" s="169" t="s">
        <v>38</v>
      </c>
      <c r="J1" s="113">
        <f>SH_作成依頼書_2!I11</f>
        <v>0</v>
      </c>
      <c r="K1" s="188"/>
      <c r="L1" s="188"/>
      <c r="M1" s="189"/>
      <c r="N1" s="189"/>
      <c r="O1" s="190"/>
      <c r="P1" s="188"/>
      <c r="Q1" s="188"/>
      <c r="R1" s="189"/>
    </row>
    <row r="2" spans="1:18">
      <c r="A2" s="57" t="s">
        <v>231</v>
      </c>
      <c r="B2" s="51" t="s">
        <v>274</v>
      </c>
      <c r="C2" s="135">
        <v>2</v>
      </c>
      <c r="D2" s="114" t="s">
        <v>37</v>
      </c>
      <c r="E2" s="113">
        <f>SH_作成依頼書_2!F12</f>
        <v>0</v>
      </c>
      <c r="F2" s="194"/>
      <c r="G2" s="194"/>
      <c r="H2" s="194"/>
      <c r="I2" s="169" t="s">
        <v>38</v>
      </c>
      <c r="J2" s="113">
        <f>SH_作成依頼書_2!I12</f>
        <v>0</v>
      </c>
      <c r="K2" s="188"/>
      <c r="L2" s="188"/>
      <c r="M2" s="189"/>
      <c r="N2" s="189"/>
      <c r="O2" s="190"/>
      <c r="P2" s="188"/>
      <c r="Q2" s="188"/>
      <c r="R2" s="189"/>
    </row>
    <row r="3" spans="1:18">
      <c r="A3" s="57" t="s">
        <v>231</v>
      </c>
      <c r="B3" s="51" t="s">
        <v>275</v>
      </c>
      <c r="C3" s="135">
        <v>3</v>
      </c>
      <c r="D3" s="114" t="s">
        <v>37</v>
      </c>
      <c r="E3" s="113">
        <f>SH_作成依頼書_2!F13</f>
        <v>0</v>
      </c>
      <c r="F3" s="194"/>
      <c r="G3" s="194"/>
      <c r="H3" s="194"/>
      <c r="I3" s="169" t="s">
        <v>38</v>
      </c>
      <c r="J3" s="113">
        <f>SH_作成依頼書_2!I13</f>
        <v>0</v>
      </c>
      <c r="K3" s="188"/>
      <c r="L3" s="188"/>
      <c r="M3" s="189"/>
      <c r="N3" s="189"/>
      <c r="O3" s="190"/>
      <c r="P3" s="188"/>
      <c r="Q3" s="188"/>
      <c r="R3" s="189"/>
    </row>
    <row r="4" spans="1:18">
      <c r="A4" s="57" t="s">
        <v>231</v>
      </c>
      <c r="B4" s="51" t="s">
        <v>276</v>
      </c>
      <c r="C4" s="135">
        <v>4</v>
      </c>
      <c r="D4" s="114" t="s">
        <v>37</v>
      </c>
      <c r="E4" s="113">
        <f>SH_作成依頼書_2!F14</f>
        <v>0</v>
      </c>
      <c r="F4" s="194"/>
      <c r="G4" s="194"/>
      <c r="H4" s="194"/>
      <c r="I4" s="169" t="s">
        <v>38</v>
      </c>
      <c r="J4" s="113">
        <f>SH_作成依頼書_2!I14</f>
        <v>0</v>
      </c>
      <c r="K4" s="188"/>
      <c r="L4" s="188"/>
    </row>
    <row r="5" spans="1:18">
      <c r="A5" s="57" t="s">
        <v>231</v>
      </c>
      <c r="B5" s="51" t="s">
        <v>277</v>
      </c>
      <c r="C5" s="135">
        <v>5</v>
      </c>
      <c r="D5" s="114" t="s">
        <v>37</v>
      </c>
      <c r="E5" s="113">
        <f>SH_作成依頼書_2!F15</f>
        <v>0</v>
      </c>
      <c r="F5" s="194"/>
      <c r="G5" s="194"/>
      <c r="H5" s="194"/>
      <c r="I5" s="169" t="s">
        <v>38</v>
      </c>
      <c r="J5" s="113">
        <f>SH_作成依頼書_2!I15</f>
        <v>0</v>
      </c>
      <c r="K5" s="188"/>
      <c r="L5" s="188"/>
    </row>
    <row r="6" spans="1:18">
      <c r="A6" s="51" t="s">
        <v>233</v>
      </c>
      <c r="B6" s="51" t="s">
        <v>278</v>
      </c>
      <c r="C6" s="135">
        <v>6</v>
      </c>
      <c r="D6" s="114" t="s">
        <v>37</v>
      </c>
      <c r="E6" s="113">
        <f>SH_作成依頼書_2!F16</f>
        <v>0</v>
      </c>
      <c r="F6" s="194"/>
      <c r="G6" s="194"/>
      <c r="H6" s="194"/>
      <c r="I6" s="169" t="s">
        <v>38</v>
      </c>
      <c r="J6" s="113">
        <f>SH_作成依頼書_2!I16</f>
        <v>0</v>
      </c>
      <c r="K6" s="188"/>
      <c r="L6" s="188"/>
    </row>
    <row r="7" spans="1:18">
      <c r="A7" s="51" t="s">
        <v>233</v>
      </c>
      <c r="B7" s="51" t="s">
        <v>279</v>
      </c>
      <c r="C7" s="135">
        <v>7</v>
      </c>
      <c r="D7" s="114" t="s">
        <v>37</v>
      </c>
      <c r="E7" s="113">
        <f>SH_作成依頼書_2!F17</f>
        <v>0</v>
      </c>
      <c r="F7" s="194"/>
      <c r="G7" s="194"/>
      <c r="H7" s="194"/>
      <c r="I7" s="169" t="s">
        <v>38</v>
      </c>
      <c r="J7" s="113">
        <f>SH_作成依頼書_2!I17</f>
        <v>0</v>
      </c>
      <c r="K7" s="188"/>
      <c r="L7" s="188"/>
    </row>
    <row r="8" spans="1:18">
      <c r="A8" s="57" t="s">
        <v>131</v>
      </c>
      <c r="B8" s="51" t="s">
        <v>174</v>
      </c>
      <c r="C8" s="135">
        <v>8</v>
      </c>
      <c r="D8" s="114" t="s">
        <v>37</v>
      </c>
      <c r="E8" s="113">
        <f>SH_作成依頼書_2!F18</f>
        <v>0</v>
      </c>
      <c r="F8" s="194"/>
      <c r="G8" s="194"/>
      <c r="H8" s="194"/>
      <c r="I8" s="169" t="s">
        <v>38</v>
      </c>
      <c r="J8" s="113">
        <f>SH_作成依頼書_2!I18</f>
        <v>0</v>
      </c>
      <c r="K8" s="188"/>
      <c r="L8" s="188"/>
    </row>
    <row r="9" spans="1:18">
      <c r="A9" s="57" t="s">
        <v>131</v>
      </c>
      <c r="B9" s="51" t="s">
        <v>175</v>
      </c>
      <c r="C9" s="135">
        <v>9</v>
      </c>
      <c r="D9" s="114" t="s">
        <v>37</v>
      </c>
      <c r="E9" s="113">
        <f>SH_作成依頼書_2!F19</f>
        <v>0</v>
      </c>
      <c r="F9" s="194"/>
      <c r="G9" s="194"/>
      <c r="H9" s="194"/>
      <c r="I9" s="169" t="s">
        <v>38</v>
      </c>
      <c r="J9" s="113">
        <f>SH_作成依頼書_2!I19</f>
        <v>0</v>
      </c>
      <c r="K9" s="188"/>
      <c r="L9" s="188"/>
    </row>
    <row r="10" spans="1:18">
      <c r="A10" s="57" t="s">
        <v>131</v>
      </c>
      <c r="B10" s="51" t="s">
        <v>176</v>
      </c>
      <c r="C10" s="135">
        <v>10</v>
      </c>
      <c r="D10" s="114" t="s">
        <v>37</v>
      </c>
      <c r="E10" s="113">
        <f>SH_作成依頼書_2!F20</f>
        <v>0</v>
      </c>
      <c r="F10" s="194"/>
      <c r="G10" s="194"/>
      <c r="H10" s="194"/>
      <c r="I10" s="169" t="s">
        <v>38</v>
      </c>
      <c r="J10" s="113">
        <f>SH_作成依頼書_2!I20</f>
        <v>0</v>
      </c>
      <c r="K10" s="188"/>
      <c r="L10" s="188"/>
    </row>
    <row r="11" spans="1:18">
      <c r="A11" s="57" t="s">
        <v>131</v>
      </c>
      <c r="B11" s="51" t="s">
        <v>177</v>
      </c>
      <c r="C11" s="135">
        <v>11</v>
      </c>
      <c r="D11" s="114" t="s">
        <v>37</v>
      </c>
      <c r="E11" s="113">
        <f>SH_作成依頼書_2!F21</f>
        <v>0</v>
      </c>
      <c r="F11" s="194"/>
      <c r="G11" s="194"/>
      <c r="H11" s="194"/>
      <c r="I11" s="169" t="s">
        <v>38</v>
      </c>
      <c r="J11" s="113">
        <f>SH_作成依頼書_2!I21</f>
        <v>0</v>
      </c>
      <c r="K11" s="188"/>
      <c r="L11" s="188"/>
    </row>
    <row r="12" spans="1:18">
      <c r="A12" s="57" t="s">
        <v>131</v>
      </c>
      <c r="B12" s="51" t="s">
        <v>178</v>
      </c>
      <c r="C12" s="135">
        <v>12</v>
      </c>
      <c r="D12" s="114" t="s">
        <v>37</v>
      </c>
      <c r="E12" s="113">
        <f>SH_作成依頼書_2!F22</f>
        <v>0</v>
      </c>
      <c r="F12" s="194"/>
      <c r="G12" s="194"/>
      <c r="H12" s="194"/>
      <c r="I12" s="169" t="s">
        <v>38</v>
      </c>
      <c r="J12" s="113">
        <f>SH_作成依頼書_2!I22</f>
        <v>0</v>
      </c>
      <c r="K12" s="188"/>
      <c r="L12" s="188"/>
    </row>
    <row r="13" spans="1:18">
      <c r="A13" s="57" t="s">
        <v>131</v>
      </c>
      <c r="B13" s="51" t="s">
        <v>217</v>
      </c>
      <c r="C13" s="135">
        <v>13</v>
      </c>
      <c r="D13" s="114" t="s">
        <v>37</v>
      </c>
      <c r="E13" s="113">
        <f>SH_作成依頼書_2!F23</f>
        <v>0</v>
      </c>
      <c r="F13" s="194"/>
      <c r="G13" s="194"/>
      <c r="H13" s="194"/>
      <c r="I13" s="169" t="s">
        <v>38</v>
      </c>
      <c r="J13" s="113">
        <f>SH_作成依頼書_2!I23</f>
        <v>0</v>
      </c>
      <c r="K13" s="188"/>
      <c r="L13" s="188"/>
    </row>
    <row r="14" spans="1:18">
      <c r="A14" s="57" t="s">
        <v>131</v>
      </c>
      <c r="B14" s="51" t="s">
        <v>218</v>
      </c>
      <c r="C14" s="135">
        <v>14</v>
      </c>
      <c r="D14" s="114" t="s">
        <v>37</v>
      </c>
      <c r="E14" s="113">
        <f>SH_作成依頼書_2!F24</f>
        <v>0</v>
      </c>
      <c r="F14" s="194"/>
      <c r="G14" s="194"/>
      <c r="H14" s="194"/>
      <c r="I14" s="169" t="s">
        <v>38</v>
      </c>
      <c r="J14" s="113">
        <f>SH_作成依頼書_2!I24</f>
        <v>0</v>
      </c>
      <c r="K14" s="188"/>
      <c r="L14" s="188"/>
    </row>
    <row r="15" spans="1:18">
      <c r="A15" s="57" t="s">
        <v>131</v>
      </c>
      <c r="B15" s="51" t="s">
        <v>219</v>
      </c>
      <c r="C15" s="135">
        <v>15</v>
      </c>
      <c r="D15" s="114" t="s">
        <v>37</v>
      </c>
      <c r="E15" s="113">
        <f>SH_作成依頼書_2!F25</f>
        <v>0</v>
      </c>
      <c r="F15" s="194"/>
      <c r="G15" s="194"/>
      <c r="H15" s="194"/>
      <c r="I15" s="169" t="s">
        <v>38</v>
      </c>
      <c r="J15" s="113">
        <f>SH_作成依頼書_2!I25</f>
        <v>0</v>
      </c>
      <c r="K15" s="188"/>
      <c r="L15" s="188"/>
    </row>
    <row r="16" spans="1:18">
      <c r="A16" s="57" t="s">
        <v>131</v>
      </c>
      <c r="B16" s="51" t="s">
        <v>220</v>
      </c>
      <c r="C16" s="135">
        <v>16</v>
      </c>
      <c r="D16" s="114" t="s">
        <v>37</v>
      </c>
      <c r="E16" s="113">
        <f>SH_作成依頼書_2!F26</f>
        <v>0</v>
      </c>
      <c r="F16" s="194"/>
      <c r="G16" s="194"/>
      <c r="H16" s="194"/>
      <c r="I16" s="169" t="s">
        <v>38</v>
      </c>
      <c r="J16" s="113">
        <f>SH_作成依頼書_2!I26</f>
        <v>0</v>
      </c>
      <c r="K16" s="188"/>
      <c r="L16" s="188"/>
    </row>
    <row r="17" spans="1:12">
      <c r="A17" s="57" t="s">
        <v>131</v>
      </c>
      <c r="B17" s="51" t="s">
        <v>221</v>
      </c>
      <c r="C17" s="135">
        <v>17</v>
      </c>
      <c r="D17" s="114" t="s">
        <v>37</v>
      </c>
      <c r="E17" s="113">
        <f>SH_作成依頼書_2!F27</f>
        <v>0</v>
      </c>
      <c r="F17" s="194"/>
      <c r="G17" s="194"/>
      <c r="H17" s="194"/>
      <c r="I17" s="169" t="s">
        <v>38</v>
      </c>
      <c r="J17" s="113">
        <f>SH_作成依頼書_2!I27</f>
        <v>0</v>
      </c>
      <c r="K17" s="188"/>
      <c r="L17" s="188"/>
    </row>
    <row r="18" spans="1:12">
      <c r="A18" s="57" t="s">
        <v>131</v>
      </c>
      <c r="B18" s="51" t="s">
        <v>222</v>
      </c>
      <c r="C18" s="135">
        <v>18</v>
      </c>
      <c r="D18" s="114" t="s">
        <v>37</v>
      </c>
      <c r="E18" s="113">
        <f>SH_作成依頼書_2!F28</f>
        <v>0</v>
      </c>
      <c r="F18" s="194"/>
      <c r="G18" s="194"/>
      <c r="H18" s="194"/>
      <c r="I18" s="169" t="s">
        <v>38</v>
      </c>
      <c r="J18" s="113">
        <f>SH_作成依頼書_2!I28</f>
        <v>0</v>
      </c>
      <c r="K18" s="188"/>
      <c r="L18" s="188"/>
    </row>
    <row r="19" spans="1:12">
      <c r="A19" s="51" t="s">
        <v>95</v>
      </c>
      <c r="B19" s="51" t="s">
        <v>280</v>
      </c>
      <c r="C19" s="135">
        <v>19</v>
      </c>
      <c r="D19" s="114" t="s">
        <v>37</v>
      </c>
      <c r="E19" s="113">
        <f>SH_作成依頼書_2!F29</f>
        <v>0</v>
      </c>
      <c r="F19" s="194"/>
      <c r="G19" s="194"/>
      <c r="H19" s="194"/>
      <c r="I19" s="169" t="s">
        <v>38</v>
      </c>
      <c r="J19" s="113">
        <f>SH_作成依頼書_2!I29</f>
        <v>0</v>
      </c>
      <c r="K19" s="188"/>
      <c r="L19" s="188"/>
    </row>
    <row r="20" spans="1:12">
      <c r="A20" s="51" t="s">
        <v>95</v>
      </c>
      <c r="B20" s="51" t="s">
        <v>281</v>
      </c>
      <c r="C20" s="135">
        <v>20</v>
      </c>
      <c r="D20" s="114" t="s">
        <v>37</v>
      </c>
      <c r="E20" s="113">
        <f>SH_作成依頼書_2!F30</f>
        <v>0</v>
      </c>
      <c r="F20" s="194"/>
      <c r="G20" s="194"/>
      <c r="H20" s="194"/>
      <c r="I20" s="169" t="s">
        <v>38</v>
      </c>
      <c r="J20" s="113">
        <f>SH_作成依頼書_2!I30</f>
        <v>0</v>
      </c>
      <c r="K20" s="188"/>
      <c r="L20" s="188"/>
    </row>
    <row r="21" spans="1:12">
      <c r="A21" s="51" t="s">
        <v>95</v>
      </c>
      <c r="B21" s="51" t="s">
        <v>282</v>
      </c>
      <c r="C21" s="135">
        <v>21</v>
      </c>
      <c r="D21" s="114" t="s">
        <v>37</v>
      </c>
      <c r="E21" s="113">
        <f>SH_作成依頼書_2!F31</f>
        <v>0</v>
      </c>
      <c r="F21" s="194"/>
      <c r="G21" s="194"/>
      <c r="H21" s="194"/>
      <c r="I21" s="169" t="s">
        <v>38</v>
      </c>
      <c r="J21" s="113">
        <f>SH_作成依頼書_2!I31</f>
        <v>0</v>
      </c>
      <c r="K21" s="188"/>
      <c r="L21" s="188"/>
    </row>
    <row r="22" spans="1:12">
      <c r="A22" s="51" t="s">
        <v>95</v>
      </c>
      <c r="B22" s="51" t="s">
        <v>283</v>
      </c>
      <c r="C22" s="135">
        <v>22</v>
      </c>
      <c r="D22" s="114" t="s">
        <v>37</v>
      </c>
      <c r="E22" s="113">
        <f>SH_作成依頼書_2!F32</f>
        <v>0</v>
      </c>
      <c r="F22" s="194"/>
      <c r="G22" s="194"/>
      <c r="H22" s="194"/>
      <c r="I22" s="169" t="s">
        <v>38</v>
      </c>
      <c r="J22" s="113">
        <f>SH_作成依頼書_2!I32</f>
        <v>0</v>
      </c>
      <c r="K22" s="188"/>
      <c r="L22" s="188"/>
    </row>
    <row r="23" spans="1:12">
      <c r="A23" s="51" t="s">
        <v>95</v>
      </c>
      <c r="B23" s="51" t="s">
        <v>284</v>
      </c>
      <c r="C23" s="135">
        <v>23</v>
      </c>
      <c r="D23" s="114" t="s">
        <v>37</v>
      </c>
      <c r="E23" s="113">
        <f>SH_作成依頼書_2!F33</f>
        <v>0</v>
      </c>
      <c r="F23" s="194"/>
      <c r="G23" s="194"/>
      <c r="H23" s="194"/>
      <c r="I23" s="169" t="s">
        <v>38</v>
      </c>
      <c r="J23" s="113">
        <f>SH_作成依頼書_2!I33</f>
        <v>0</v>
      </c>
      <c r="K23" s="188"/>
      <c r="L23" s="188"/>
    </row>
    <row r="24" spans="1:12">
      <c r="A24" s="51" t="s">
        <v>95</v>
      </c>
      <c r="B24" s="51" t="s">
        <v>285</v>
      </c>
      <c r="C24" s="135">
        <v>24</v>
      </c>
      <c r="D24" s="114" t="s">
        <v>37</v>
      </c>
      <c r="E24" s="113">
        <f>SH_作成依頼書_2!F34</f>
        <v>0</v>
      </c>
      <c r="F24" s="194"/>
      <c r="G24" s="194"/>
      <c r="H24" s="194"/>
      <c r="I24" s="169" t="s">
        <v>38</v>
      </c>
      <c r="J24" s="113">
        <f>SH_作成依頼書_2!I34</f>
        <v>0</v>
      </c>
      <c r="K24" s="188"/>
      <c r="L24" s="188"/>
    </row>
    <row r="25" spans="1:12">
      <c r="A25" s="107" t="s">
        <v>132</v>
      </c>
      <c r="B25" s="51" t="s">
        <v>223</v>
      </c>
      <c r="C25" s="135">
        <v>25</v>
      </c>
      <c r="D25" s="114" t="s">
        <v>37</v>
      </c>
      <c r="E25" s="113">
        <f>SH_作成依頼書_2!F35</f>
        <v>0</v>
      </c>
      <c r="F25" s="194"/>
      <c r="G25" s="194"/>
      <c r="H25" s="194"/>
      <c r="I25" s="169" t="s">
        <v>38</v>
      </c>
      <c r="J25" s="113">
        <f>SH_作成依頼書_2!I35</f>
        <v>0</v>
      </c>
      <c r="K25" s="188"/>
      <c r="L25" s="188"/>
    </row>
    <row r="26" spans="1:12">
      <c r="A26" s="107" t="s">
        <v>132</v>
      </c>
      <c r="B26" s="51" t="s">
        <v>224</v>
      </c>
      <c r="C26" s="135">
        <v>26</v>
      </c>
      <c r="D26" s="114" t="s">
        <v>37</v>
      </c>
      <c r="E26" s="113">
        <f>SH_作成依頼書_2!F36</f>
        <v>0</v>
      </c>
      <c r="F26" s="194"/>
      <c r="G26" s="194"/>
      <c r="H26" s="194"/>
      <c r="I26" s="169" t="s">
        <v>38</v>
      </c>
      <c r="J26" s="113">
        <f>SH_作成依頼書_2!I36</f>
        <v>0</v>
      </c>
      <c r="K26" s="188"/>
      <c r="L26" s="188"/>
    </row>
    <row r="27" spans="1:12">
      <c r="A27" s="107" t="s">
        <v>132</v>
      </c>
      <c r="B27" s="51" t="s">
        <v>225</v>
      </c>
      <c r="C27" s="135">
        <v>27</v>
      </c>
      <c r="D27" s="114" t="s">
        <v>37</v>
      </c>
      <c r="E27" s="113">
        <f>SH_作成依頼書_2!F37</f>
        <v>0</v>
      </c>
      <c r="F27" s="194"/>
      <c r="G27" s="194"/>
      <c r="H27" s="194"/>
      <c r="I27" s="169" t="s">
        <v>38</v>
      </c>
      <c r="J27" s="113">
        <f>SH_作成依頼書_2!I37</f>
        <v>0</v>
      </c>
      <c r="K27" s="188"/>
      <c r="L27" s="188"/>
    </row>
    <row r="28" spans="1:12">
      <c r="A28" s="107" t="s">
        <v>132</v>
      </c>
      <c r="B28" s="51" t="s">
        <v>241</v>
      </c>
      <c r="C28" s="135">
        <v>28</v>
      </c>
      <c r="D28" s="114" t="s">
        <v>37</v>
      </c>
      <c r="E28" s="113">
        <f>SH_作成依頼書_2!F38</f>
        <v>0</v>
      </c>
      <c r="F28" s="194"/>
      <c r="G28" s="194"/>
      <c r="H28" s="194"/>
      <c r="I28" s="169" t="s">
        <v>38</v>
      </c>
      <c r="J28" s="113">
        <f>SH_作成依頼書_2!I38</f>
        <v>0</v>
      </c>
      <c r="K28" s="188"/>
      <c r="L28" s="188"/>
    </row>
    <row r="29" spans="1:12">
      <c r="A29" s="107" t="s">
        <v>132</v>
      </c>
      <c r="B29" s="51" t="s">
        <v>242</v>
      </c>
      <c r="C29" s="135">
        <v>29</v>
      </c>
      <c r="D29" s="114" t="s">
        <v>37</v>
      </c>
      <c r="E29" s="113">
        <f>SH_作成依頼書_2!F39</f>
        <v>0</v>
      </c>
      <c r="F29" s="194"/>
      <c r="G29" s="194"/>
      <c r="H29" s="194"/>
      <c r="I29" s="169" t="s">
        <v>38</v>
      </c>
      <c r="J29" s="113">
        <f>SH_作成依頼書_2!I39</f>
        <v>0</v>
      </c>
      <c r="K29" s="188"/>
      <c r="L29" s="188"/>
    </row>
    <row r="30" spans="1:12">
      <c r="A30" s="107" t="s">
        <v>132</v>
      </c>
      <c r="B30" s="51" t="s">
        <v>243</v>
      </c>
      <c r="C30" s="135">
        <v>30</v>
      </c>
      <c r="D30" s="114" t="s">
        <v>37</v>
      </c>
      <c r="E30" s="113">
        <f>SH_作成依頼書_2!F40</f>
        <v>0</v>
      </c>
      <c r="F30" s="194"/>
      <c r="G30" s="194"/>
      <c r="H30" s="194"/>
      <c r="I30" s="169" t="s">
        <v>38</v>
      </c>
      <c r="J30" s="113">
        <f>SH_作成依頼書_2!I40</f>
        <v>0</v>
      </c>
      <c r="K30" s="188"/>
      <c r="L30" s="188"/>
    </row>
    <row r="31" spans="1:12">
      <c r="A31" s="107" t="s">
        <v>132</v>
      </c>
      <c r="B31" s="51" t="s">
        <v>244</v>
      </c>
      <c r="C31" s="135">
        <v>31</v>
      </c>
      <c r="D31" s="114" t="s">
        <v>37</v>
      </c>
      <c r="E31" s="113">
        <f>SH_作成依頼書_2!F41</f>
        <v>0</v>
      </c>
      <c r="F31" s="194"/>
      <c r="G31" s="194"/>
      <c r="H31" s="194"/>
      <c r="I31" s="169" t="s">
        <v>38</v>
      </c>
      <c r="J31" s="113">
        <f>SH_作成依頼書_2!I41</f>
        <v>0</v>
      </c>
      <c r="K31" s="188"/>
      <c r="L31" s="188"/>
    </row>
    <row r="32" spans="1:12">
      <c r="A32" s="51" t="s">
        <v>78</v>
      </c>
      <c r="B32" s="51" t="s">
        <v>226</v>
      </c>
      <c r="C32" s="135">
        <v>32</v>
      </c>
      <c r="D32" s="114" t="s">
        <v>37</v>
      </c>
      <c r="E32" s="113">
        <f>SH_作成依頼書_2!F42</f>
        <v>0</v>
      </c>
      <c r="F32" s="194"/>
      <c r="G32" s="194"/>
      <c r="H32" s="194"/>
      <c r="I32" s="169" t="s">
        <v>38</v>
      </c>
      <c r="J32" s="113">
        <f>SH_作成依頼書_2!I42</f>
        <v>0</v>
      </c>
      <c r="K32" s="188"/>
      <c r="L32" s="188"/>
    </row>
    <row r="33" spans="1:12">
      <c r="A33" s="51" t="s">
        <v>78</v>
      </c>
      <c r="B33" s="51" t="s">
        <v>227</v>
      </c>
      <c r="C33" s="135">
        <v>33</v>
      </c>
      <c r="D33" s="114" t="s">
        <v>37</v>
      </c>
      <c r="E33" s="113">
        <f>SH_作成依頼書_2!F43</f>
        <v>0</v>
      </c>
      <c r="F33" s="194"/>
      <c r="G33" s="194"/>
      <c r="H33" s="194"/>
      <c r="I33" s="169" t="s">
        <v>38</v>
      </c>
      <c r="J33" s="113">
        <f>SH_作成依頼書_2!I43</f>
        <v>0</v>
      </c>
      <c r="K33" s="188"/>
      <c r="L33" s="188"/>
    </row>
    <row r="34" spans="1:12">
      <c r="A34" s="51" t="s">
        <v>133</v>
      </c>
      <c r="B34" s="51" t="s">
        <v>179</v>
      </c>
      <c r="C34" s="135">
        <v>34</v>
      </c>
      <c r="D34" s="114" t="s">
        <v>37</v>
      </c>
      <c r="E34" s="113">
        <f>SH_作成依頼書_2!F44</f>
        <v>0</v>
      </c>
      <c r="F34" s="194"/>
      <c r="G34" s="194"/>
      <c r="H34" s="194"/>
      <c r="I34" s="169" t="s">
        <v>38</v>
      </c>
      <c r="J34" s="113">
        <f>SH_作成依頼書_2!I44</f>
        <v>0</v>
      </c>
      <c r="K34" s="188"/>
      <c r="L34" s="188"/>
    </row>
    <row r="35" spans="1:12">
      <c r="A35" s="51" t="s">
        <v>133</v>
      </c>
      <c r="B35" s="51" t="s">
        <v>180</v>
      </c>
      <c r="C35" s="135">
        <v>35</v>
      </c>
      <c r="D35" s="114" t="s">
        <v>37</v>
      </c>
      <c r="E35" s="113">
        <f>SH_作成依頼書_2!F45</f>
        <v>0</v>
      </c>
      <c r="F35" s="194"/>
      <c r="G35" s="194"/>
      <c r="H35" s="194"/>
      <c r="I35" s="169" t="s">
        <v>38</v>
      </c>
      <c r="J35" s="113">
        <f>SH_作成依頼書_2!I45</f>
        <v>0</v>
      </c>
      <c r="K35" s="188"/>
      <c r="L35" s="188"/>
    </row>
    <row r="36" spans="1:12" ht="14.25" thickBot="1">
      <c r="A36" s="105" t="s">
        <v>133</v>
      </c>
      <c r="B36" s="105" t="s">
        <v>181</v>
      </c>
      <c r="C36" s="213">
        <v>36</v>
      </c>
      <c r="D36" s="115" t="s">
        <v>37</v>
      </c>
      <c r="E36" s="116">
        <f>SH_作成依頼書_2!F46</f>
        <v>0</v>
      </c>
      <c r="F36" s="195"/>
      <c r="G36" s="195"/>
      <c r="H36" s="195"/>
      <c r="I36" s="170" t="s">
        <v>38</v>
      </c>
      <c r="J36" s="116">
        <f>SH_作成依頼書_2!I46</f>
        <v>0</v>
      </c>
      <c r="K36" s="188"/>
      <c r="L36" s="188"/>
    </row>
    <row r="37" spans="1:12">
      <c r="A37" s="132" t="s">
        <v>134</v>
      </c>
      <c r="B37" s="134" t="s">
        <v>166</v>
      </c>
      <c r="C37" s="135">
        <v>37</v>
      </c>
      <c r="D37" s="114" t="s">
        <v>37</v>
      </c>
      <c r="E37" s="113">
        <f>SH_作成依頼書_2!Q18</f>
        <v>0</v>
      </c>
      <c r="F37" s="194"/>
      <c r="G37" s="194"/>
      <c r="H37" s="194"/>
      <c r="I37" s="169" t="s">
        <v>38</v>
      </c>
      <c r="J37" s="113">
        <f>SH_作成依頼書_2!T18</f>
        <v>0</v>
      </c>
      <c r="K37" s="188"/>
      <c r="L37" s="188"/>
    </row>
    <row r="38" spans="1:12">
      <c r="A38" s="108" t="s">
        <v>134</v>
      </c>
      <c r="B38" s="58" t="s">
        <v>167</v>
      </c>
      <c r="C38" s="135">
        <v>38</v>
      </c>
      <c r="D38" s="114" t="s">
        <v>37</v>
      </c>
      <c r="E38" s="113">
        <f>SH_作成依頼書_2!Q19</f>
        <v>0</v>
      </c>
      <c r="F38" s="194"/>
      <c r="G38" s="194"/>
      <c r="H38" s="194"/>
      <c r="I38" s="169" t="s">
        <v>38</v>
      </c>
      <c r="J38" s="113">
        <f>SH_作成依頼書_2!T19</f>
        <v>0</v>
      </c>
      <c r="K38" s="188"/>
      <c r="L38" s="188"/>
    </row>
    <row r="39" spans="1:12">
      <c r="A39" s="108" t="s">
        <v>134</v>
      </c>
      <c r="B39" s="58" t="s">
        <v>168</v>
      </c>
      <c r="C39" s="135">
        <v>39</v>
      </c>
      <c r="D39" s="114" t="s">
        <v>37</v>
      </c>
      <c r="E39" s="113">
        <f>SH_作成依頼書_2!Q20</f>
        <v>0</v>
      </c>
      <c r="F39" s="194"/>
      <c r="G39" s="194"/>
      <c r="H39" s="194"/>
      <c r="I39" s="169" t="s">
        <v>38</v>
      </c>
      <c r="J39" s="113">
        <f>SH_作成依頼書_2!T20</f>
        <v>0</v>
      </c>
      <c r="K39" s="188"/>
      <c r="L39" s="188"/>
    </row>
    <row r="40" spans="1:12">
      <c r="A40" s="108" t="s">
        <v>134</v>
      </c>
      <c r="B40" s="58" t="s">
        <v>169</v>
      </c>
      <c r="C40" s="135">
        <v>40</v>
      </c>
      <c r="D40" s="114" t="s">
        <v>37</v>
      </c>
      <c r="E40" s="113">
        <f>SH_作成依頼書_2!Q21</f>
        <v>0</v>
      </c>
      <c r="F40" s="194"/>
      <c r="G40" s="194"/>
      <c r="H40" s="194"/>
      <c r="I40" s="169" t="s">
        <v>38</v>
      </c>
      <c r="J40" s="113">
        <f>SH_作成依頼書_2!T21</f>
        <v>0</v>
      </c>
      <c r="K40" s="188"/>
      <c r="L40" s="188"/>
    </row>
    <row r="41" spans="1:12">
      <c r="A41" s="108" t="s">
        <v>134</v>
      </c>
      <c r="B41" s="58" t="s">
        <v>170</v>
      </c>
      <c r="C41" s="135">
        <v>41</v>
      </c>
      <c r="D41" s="114" t="s">
        <v>37</v>
      </c>
      <c r="E41" s="113">
        <f>SH_作成依頼書_2!Q22</f>
        <v>0</v>
      </c>
      <c r="F41" s="194"/>
      <c r="G41" s="194"/>
      <c r="H41" s="194"/>
      <c r="I41" s="169" t="s">
        <v>38</v>
      </c>
      <c r="J41" s="113">
        <f>SH_作成依頼書_2!T22</f>
        <v>0</v>
      </c>
      <c r="K41" s="188"/>
      <c r="L41" s="188"/>
    </row>
    <row r="42" spans="1:12">
      <c r="A42" s="108" t="s">
        <v>134</v>
      </c>
      <c r="B42" s="58" t="s">
        <v>171</v>
      </c>
      <c r="C42" s="135">
        <v>42</v>
      </c>
      <c r="D42" s="114" t="s">
        <v>37</v>
      </c>
      <c r="E42" s="113">
        <f>SH_作成依頼書_2!Q23</f>
        <v>0</v>
      </c>
      <c r="F42" s="194"/>
      <c r="G42" s="194"/>
      <c r="H42" s="194"/>
      <c r="I42" s="169" t="s">
        <v>38</v>
      </c>
      <c r="J42" s="113">
        <f>SH_作成依頼書_2!T23</f>
        <v>0</v>
      </c>
      <c r="K42" s="188"/>
      <c r="L42" s="188"/>
    </row>
    <row r="43" spans="1:12">
      <c r="A43" s="108" t="s">
        <v>134</v>
      </c>
      <c r="B43" s="58" t="s">
        <v>172</v>
      </c>
      <c r="C43" s="135">
        <v>43</v>
      </c>
      <c r="D43" s="114" t="s">
        <v>37</v>
      </c>
      <c r="E43" s="113">
        <f>SH_作成依頼書_2!Q24</f>
        <v>0</v>
      </c>
      <c r="F43" s="194"/>
      <c r="G43" s="194"/>
      <c r="H43" s="194"/>
      <c r="I43" s="169" t="s">
        <v>38</v>
      </c>
      <c r="J43" s="113">
        <f>SH_作成依頼書_2!T24</f>
        <v>0</v>
      </c>
      <c r="K43" s="188"/>
      <c r="L43" s="188"/>
    </row>
    <row r="44" spans="1:12">
      <c r="A44" s="108" t="s">
        <v>134</v>
      </c>
      <c r="B44" s="58" t="s">
        <v>173</v>
      </c>
      <c r="C44" s="135">
        <v>44</v>
      </c>
      <c r="D44" s="114" t="s">
        <v>37</v>
      </c>
      <c r="E44" s="113">
        <f>SH_作成依頼書_2!Q25</f>
        <v>0</v>
      </c>
      <c r="F44" s="194"/>
      <c r="G44" s="194"/>
      <c r="H44" s="194"/>
      <c r="I44" s="169" t="s">
        <v>38</v>
      </c>
      <c r="J44" s="113">
        <f>SH_作成依頼書_2!T25</f>
        <v>0</v>
      </c>
      <c r="K44" s="188"/>
      <c r="L44" s="188"/>
    </row>
    <row r="45" spans="1:12">
      <c r="A45" s="132" t="s">
        <v>134</v>
      </c>
      <c r="B45" s="134" t="s">
        <v>245</v>
      </c>
      <c r="C45" s="135">
        <v>45</v>
      </c>
      <c r="D45" s="114" t="s">
        <v>37</v>
      </c>
      <c r="E45" s="113">
        <f>SH_作成依頼書_2!Q26</f>
        <v>0</v>
      </c>
      <c r="F45" s="194"/>
      <c r="G45" s="194"/>
      <c r="H45" s="194"/>
      <c r="I45" s="169" t="s">
        <v>38</v>
      </c>
      <c r="J45" s="113">
        <f>SH_作成依頼書_2!T26</f>
        <v>0</v>
      </c>
      <c r="K45" s="188"/>
      <c r="L45" s="188"/>
    </row>
    <row r="46" spans="1:12">
      <c r="A46" s="108" t="s">
        <v>134</v>
      </c>
      <c r="B46" s="58" t="s">
        <v>246</v>
      </c>
      <c r="C46" s="135">
        <v>46</v>
      </c>
      <c r="D46" s="114" t="s">
        <v>37</v>
      </c>
      <c r="E46" s="113">
        <f>SH_作成依頼書_2!Q27</f>
        <v>0</v>
      </c>
      <c r="F46" s="194"/>
      <c r="G46" s="194"/>
      <c r="H46" s="194"/>
      <c r="I46" s="169" t="s">
        <v>38</v>
      </c>
      <c r="J46" s="113">
        <f>SH_作成依頼書_2!T27</f>
        <v>0</v>
      </c>
      <c r="K46" s="188"/>
      <c r="L46" s="188"/>
    </row>
    <row r="47" spans="1:12">
      <c r="A47" s="108" t="s">
        <v>134</v>
      </c>
      <c r="B47" s="58" t="s">
        <v>247</v>
      </c>
      <c r="C47" s="135">
        <v>47</v>
      </c>
      <c r="D47" s="114" t="s">
        <v>37</v>
      </c>
      <c r="E47" s="113">
        <f>SH_作成依頼書_2!Q28</f>
        <v>0</v>
      </c>
      <c r="F47" s="194"/>
      <c r="G47" s="194"/>
      <c r="H47" s="194"/>
      <c r="I47" s="169" t="s">
        <v>38</v>
      </c>
      <c r="J47" s="113">
        <f>SH_作成依頼書_2!T28</f>
        <v>0</v>
      </c>
      <c r="K47" s="188"/>
      <c r="L47" s="188"/>
    </row>
    <row r="48" spans="1:12">
      <c r="A48" s="108" t="s">
        <v>134</v>
      </c>
      <c r="B48" s="58" t="s">
        <v>248</v>
      </c>
      <c r="C48" s="135">
        <v>48</v>
      </c>
      <c r="D48" s="114" t="s">
        <v>37</v>
      </c>
      <c r="E48" s="113">
        <f>SH_作成依頼書_2!Q29</f>
        <v>0</v>
      </c>
      <c r="F48" s="194"/>
      <c r="G48" s="194"/>
      <c r="H48" s="194"/>
      <c r="I48" s="169" t="s">
        <v>38</v>
      </c>
      <c r="J48" s="113">
        <f>SH_作成依頼書_2!T29</f>
        <v>0</v>
      </c>
      <c r="K48" s="188"/>
      <c r="L48" s="188"/>
    </row>
    <row r="49" spans="1:12">
      <c r="A49" s="108" t="s">
        <v>134</v>
      </c>
      <c r="B49" s="58" t="s">
        <v>249</v>
      </c>
      <c r="C49" s="135">
        <v>49</v>
      </c>
      <c r="D49" s="114" t="s">
        <v>37</v>
      </c>
      <c r="E49" s="113">
        <f>SH_作成依頼書_2!Q30</f>
        <v>0</v>
      </c>
      <c r="F49" s="194"/>
      <c r="G49" s="194"/>
      <c r="H49" s="194"/>
      <c r="I49" s="169" t="s">
        <v>38</v>
      </c>
      <c r="J49" s="113">
        <f>SH_作成依頼書_2!T30</f>
        <v>0</v>
      </c>
      <c r="K49" s="188"/>
      <c r="L49" s="188"/>
    </row>
    <row r="50" spans="1:12">
      <c r="A50" s="108" t="s">
        <v>134</v>
      </c>
      <c r="B50" s="58" t="s">
        <v>286</v>
      </c>
      <c r="C50" s="135">
        <v>50</v>
      </c>
      <c r="D50" s="114" t="s">
        <v>37</v>
      </c>
      <c r="E50" s="113">
        <f>SH_作成依頼書_2!Q31</f>
        <v>0</v>
      </c>
      <c r="F50" s="194"/>
      <c r="G50" s="194"/>
      <c r="H50" s="194"/>
      <c r="I50" s="169" t="s">
        <v>38</v>
      </c>
      <c r="J50" s="113">
        <f>SH_作成依頼書_2!T31</f>
        <v>0</v>
      </c>
      <c r="K50" s="188"/>
      <c r="L50" s="188"/>
    </row>
    <row r="51" spans="1:12">
      <c r="A51" s="108" t="s">
        <v>134</v>
      </c>
      <c r="B51" s="58" t="s">
        <v>287</v>
      </c>
      <c r="C51" s="135">
        <v>51</v>
      </c>
      <c r="D51" s="114" t="s">
        <v>37</v>
      </c>
      <c r="E51" s="113">
        <f>SH_作成依頼書_2!Q32</f>
        <v>0</v>
      </c>
      <c r="F51" s="194"/>
      <c r="G51" s="194"/>
      <c r="H51" s="194"/>
      <c r="I51" s="169" t="s">
        <v>38</v>
      </c>
      <c r="J51" s="113">
        <f>SH_作成依頼書_2!T32</f>
        <v>0</v>
      </c>
      <c r="K51" s="188"/>
      <c r="L51" s="188"/>
    </row>
    <row r="52" spans="1:12">
      <c r="A52" s="108" t="s">
        <v>134</v>
      </c>
      <c r="B52" s="58" t="s">
        <v>288</v>
      </c>
      <c r="C52" s="135">
        <v>52</v>
      </c>
      <c r="D52" s="114" t="s">
        <v>37</v>
      </c>
      <c r="E52" s="113">
        <f>SH_作成依頼書_2!Q33</f>
        <v>0</v>
      </c>
      <c r="F52" s="194"/>
      <c r="G52" s="194"/>
      <c r="H52" s="194"/>
      <c r="I52" s="169" t="s">
        <v>38</v>
      </c>
      <c r="J52" s="113">
        <f>SH_作成依頼書_2!T33</f>
        <v>0</v>
      </c>
      <c r="K52" s="188"/>
      <c r="L52" s="188"/>
    </row>
    <row r="53" spans="1:12">
      <c r="A53" s="108" t="s">
        <v>134</v>
      </c>
      <c r="B53" s="58" t="s">
        <v>289</v>
      </c>
      <c r="C53" s="135">
        <v>53</v>
      </c>
      <c r="D53" s="114" t="s">
        <v>37</v>
      </c>
      <c r="E53" s="113">
        <f>SH_作成依頼書_2!Q34</f>
        <v>0</v>
      </c>
      <c r="F53" s="194"/>
      <c r="G53" s="194"/>
      <c r="H53" s="194"/>
      <c r="I53" s="169" t="s">
        <v>38</v>
      </c>
      <c r="J53" s="113">
        <f>SH_作成依頼書_2!T34</f>
        <v>0</v>
      </c>
      <c r="K53" s="188"/>
      <c r="L53" s="188"/>
    </row>
    <row r="54" spans="1:12">
      <c r="A54" s="108" t="s">
        <v>134</v>
      </c>
      <c r="B54" s="58" t="s">
        <v>290</v>
      </c>
      <c r="C54" s="135">
        <v>54</v>
      </c>
      <c r="D54" s="114" t="s">
        <v>37</v>
      </c>
      <c r="E54" s="113">
        <f>SH_作成依頼書_2!Q35</f>
        <v>0</v>
      </c>
      <c r="F54" s="194"/>
      <c r="G54" s="194"/>
      <c r="H54" s="194"/>
      <c r="I54" s="169" t="s">
        <v>38</v>
      </c>
      <c r="J54" s="113">
        <f>SH_作成依頼書_2!T35</f>
        <v>0</v>
      </c>
      <c r="K54" s="188"/>
      <c r="L54" s="188"/>
    </row>
    <row r="55" spans="1:12">
      <c r="A55" s="108" t="s">
        <v>134</v>
      </c>
      <c r="B55" s="58" t="s">
        <v>291</v>
      </c>
      <c r="C55" s="135">
        <v>55</v>
      </c>
      <c r="D55" s="114" t="s">
        <v>37</v>
      </c>
      <c r="E55" s="113">
        <f>SH_作成依頼書_2!Q36</f>
        <v>0</v>
      </c>
      <c r="F55" s="194"/>
      <c r="G55" s="194"/>
      <c r="H55" s="194"/>
      <c r="I55" s="169" t="s">
        <v>38</v>
      </c>
      <c r="J55" s="113">
        <f>SH_作成依頼書_2!T36</f>
        <v>0</v>
      </c>
      <c r="K55" s="188"/>
      <c r="L55" s="188"/>
    </row>
    <row r="56" spans="1:12">
      <c r="A56" s="108" t="s">
        <v>134</v>
      </c>
      <c r="B56" s="58" t="s">
        <v>250</v>
      </c>
      <c r="C56" s="135">
        <v>56</v>
      </c>
      <c r="D56" s="114" t="s">
        <v>37</v>
      </c>
      <c r="E56" s="113">
        <f>SH_作成依頼書_2!Q37</f>
        <v>0</v>
      </c>
      <c r="F56" s="194"/>
      <c r="G56" s="194"/>
      <c r="H56" s="194"/>
      <c r="I56" s="169" t="s">
        <v>38</v>
      </c>
      <c r="J56" s="113">
        <f>SH_作成依頼書_2!T37</f>
        <v>0</v>
      </c>
      <c r="K56" s="188"/>
      <c r="L56" s="188"/>
    </row>
    <row r="57" spans="1:12">
      <c r="A57" s="108" t="s">
        <v>134</v>
      </c>
      <c r="B57" s="58" t="s">
        <v>251</v>
      </c>
      <c r="C57" s="135">
        <v>57</v>
      </c>
      <c r="D57" s="114" t="s">
        <v>37</v>
      </c>
      <c r="E57" s="113">
        <f>SH_作成依頼書_2!Q38</f>
        <v>0</v>
      </c>
      <c r="F57" s="194"/>
      <c r="G57" s="194"/>
      <c r="H57" s="194"/>
      <c r="I57" s="169" t="s">
        <v>38</v>
      </c>
      <c r="J57" s="113">
        <f>SH_作成依頼書_2!T38</f>
        <v>0</v>
      </c>
      <c r="K57" s="188"/>
      <c r="L57" s="188"/>
    </row>
    <row r="58" spans="1:12">
      <c r="A58" s="108" t="s">
        <v>134</v>
      </c>
      <c r="B58" s="58" t="s">
        <v>252</v>
      </c>
      <c r="C58" s="135">
        <v>58</v>
      </c>
      <c r="D58" s="114" t="s">
        <v>37</v>
      </c>
      <c r="E58" s="113">
        <f>SH_作成依頼書_2!Q39</f>
        <v>0</v>
      </c>
      <c r="F58" s="194"/>
      <c r="G58" s="194"/>
      <c r="H58" s="194"/>
      <c r="I58" s="169" t="s">
        <v>38</v>
      </c>
      <c r="J58" s="113">
        <f>SH_作成依頼書_2!T39</f>
        <v>0</v>
      </c>
      <c r="K58" s="188"/>
      <c r="L58" s="188"/>
    </row>
    <row r="59" spans="1:12">
      <c r="A59" s="108" t="s">
        <v>134</v>
      </c>
      <c r="B59" s="58" t="s">
        <v>253</v>
      </c>
      <c r="C59" s="135">
        <v>59</v>
      </c>
      <c r="D59" s="114" t="s">
        <v>37</v>
      </c>
      <c r="E59" s="113">
        <f>SH_作成依頼書_2!Q40</f>
        <v>0</v>
      </c>
      <c r="F59" s="194"/>
      <c r="G59" s="194"/>
      <c r="H59" s="194"/>
      <c r="I59" s="169" t="s">
        <v>38</v>
      </c>
      <c r="J59" s="113">
        <f>SH_作成依頼書_2!T40</f>
        <v>0</v>
      </c>
      <c r="K59" s="188"/>
      <c r="L59" s="188"/>
    </row>
    <row r="60" spans="1:12">
      <c r="A60" s="108" t="s">
        <v>134</v>
      </c>
      <c r="B60" s="58" t="s">
        <v>254</v>
      </c>
      <c r="C60" s="135">
        <v>60</v>
      </c>
      <c r="D60" s="114" t="s">
        <v>37</v>
      </c>
      <c r="E60" s="113">
        <f>SH_作成依頼書_2!Q41</f>
        <v>0</v>
      </c>
      <c r="F60" s="194"/>
      <c r="G60" s="194"/>
      <c r="H60" s="194"/>
      <c r="I60" s="169" t="s">
        <v>38</v>
      </c>
      <c r="J60" s="113">
        <f>SH_作成依頼書_2!T41</f>
        <v>0</v>
      </c>
      <c r="K60" s="188"/>
      <c r="L60" s="188"/>
    </row>
    <row r="61" spans="1:12">
      <c r="A61" s="108" t="s">
        <v>134</v>
      </c>
      <c r="B61" s="58" t="s">
        <v>255</v>
      </c>
      <c r="C61" s="135">
        <v>61</v>
      </c>
      <c r="D61" s="114" t="s">
        <v>37</v>
      </c>
      <c r="E61" s="113">
        <f>SH_作成依頼書_2!Q42</f>
        <v>0</v>
      </c>
      <c r="F61" s="194"/>
      <c r="G61" s="194"/>
      <c r="H61" s="194"/>
      <c r="I61" s="169" t="s">
        <v>38</v>
      </c>
      <c r="J61" s="113">
        <f>SH_作成依頼書_2!T42</f>
        <v>0</v>
      </c>
      <c r="K61" s="188"/>
      <c r="L61" s="188"/>
    </row>
    <row r="62" spans="1:12">
      <c r="A62" s="108" t="s">
        <v>134</v>
      </c>
      <c r="B62" s="58" t="s">
        <v>292</v>
      </c>
      <c r="C62" s="135">
        <v>62</v>
      </c>
      <c r="D62" s="114" t="s">
        <v>37</v>
      </c>
      <c r="E62" s="113">
        <f>SH_作成依頼書_2!Q43</f>
        <v>0</v>
      </c>
      <c r="F62" s="194"/>
      <c r="G62" s="194"/>
      <c r="H62" s="194"/>
      <c r="I62" s="169" t="s">
        <v>38</v>
      </c>
      <c r="J62" s="113">
        <f>SH_作成依頼書_2!T43</f>
        <v>0</v>
      </c>
      <c r="K62" s="188"/>
      <c r="L62" s="188"/>
    </row>
    <row r="63" spans="1:12">
      <c r="A63" s="108" t="s">
        <v>134</v>
      </c>
      <c r="B63" s="58" t="s">
        <v>293</v>
      </c>
      <c r="C63" s="135">
        <v>63</v>
      </c>
      <c r="D63" s="114" t="s">
        <v>37</v>
      </c>
      <c r="E63" s="113">
        <f>SH_作成依頼書_2!Q44</f>
        <v>0</v>
      </c>
      <c r="F63" s="194"/>
      <c r="G63" s="194"/>
      <c r="H63" s="194"/>
      <c r="I63" s="169" t="s">
        <v>38</v>
      </c>
      <c r="J63" s="113">
        <f>SH_作成依頼書_2!T44</f>
        <v>0</v>
      </c>
      <c r="K63" s="188"/>
      <c r="L63" s="188"/>
    </row>
    <row r="64" spans="1:12">
      <c r="A64" s="108" t="s">
        <v>134</v>
      </c>
      <c r="B64" s="58" t="s">
        <v>294</v>
      </c>
      <c r="C64" s="135">
        <v>64</v>
      </c>
      <c r="D64" s="114" t="s">
        <v>37</v>
      </c>
      <c r="E64" s="113">
        <f>SH_作成依頼書_2!Q45</f>
        <v>0</v>
      </c>
      <c r="F64" s="194"/>
      <c r="G64" s="194"/>
      <c r="H64" s="194"/>
      <c r="I64" s="169" t="s">
        <v>38</v>
      </c>
      <c r="J64" s="113">
        <f>SH_作成依頼書_2!T45</f>
        <v>0</v>
      </c>
      <c r="K64" s="188"/>
      <c r="L64" s="188"/>
    </row>
    <row r="65" spans="1:12">
      <c r="A65" s="108" t="s">
        <v>134</v>
      </c>
      <c r="B65" s="58" t="s">
        <v>295</v>
      </c>
      <c r="C65" s="135">
        <v>65</v>
      </c>
      <c r="D65" s="114" t="s">
        <v>37</v>
      </c>
      <c r="E65" s="113">
        <f>SH_作成依頼書_2!Q46</f>
        <v>0</v>
      </c>
      <c r="F65" s="194"/>
      <c r="G65" s="194"/>
      <c r="H65" s="194"/>
      <c r="I65" s="169" t="s">
        <v>38</v>
      </c>
      <c r="J65" s="113">
        <f>SH_作成依頼書_2!T46</f>
        <v>0</v>
      </c>
      <c r="K65" s="188"/>
      <c r="L65" s="188"/>
    </row>
    <row r="66" spans="1:12">
      <c r="A66" s="108" t="s">
        <v>134</v>
      </c>
      <c r="B66" s="58" t="s">
        <v>296</v>
      </c>
      <c r="C66" s="135">
        <v>66</v>
      </c>
      <c r="D66" s="114" t="s">
        <v>37</v>
      </c>
      <c r="E66" s="113">
        <f>SH_作成依頼書_2!Q47</f>
        <v>0</v>
      </c>
      <c r="F66" s="194"/>
      <c r="G66" s="194"/>
      <c r="H66" s="194"/>
      <c r="I66" s="169" t="s">
        <v>38</v>
      </c>
      <c r="J66" s="113">
        <f>SH_作成依頼書_2!T47</f>
        <v>0</v>
      </c>
      <c r="K66" s="188"/>
      <c r="L66" s="188"/>
    </row>
    <row r="67" spans="1:12">
      <c r="A67" s="108" t="s">
        <v>134</v>
      </c>
      <c r="B67" s="58" t="s">
        <v>297</v>
      </c>
      <c r="C67" s="135">
        <v>67</v>
      </c>
      <c r="D67" s="114" t="s">
        <v>37</v>
      </c>
      <c r="E67" s="113">
        <f>SH_作成依頼書_2!Q48</f>
        <v>0</v>
      </c>
      <c r="F67" s="194"/>
      <c r="G67" s="194"/>
      <c r="H67" s="194"/>
      <c r="I67" s="169" t="s">
        <v>38</v>
      </c>
      <c r="J67" s="113">
        <f>SH_作成依頼書_2!T48</f>
        <v>0</v>
      </c>
      <c r="K67" s="188"/>
      <c r="L67" s="188"/>
    </row>
    <row r="68" spans="1:12">
      <c r="A68" s="57" t="s">
        <v>60</v>
      </c>
      <c r="B68" s="51" t="s">
        <v>191</v>
      </c>
      <c r="C68" s="135">
        <v>68</v>
      </c>
      <c r="D68" s="114" t="s">
        <v>37</v>
      </c>
      <c r="E68" s="113">
        <f>SH_作成依頼書_2!Q49</f>
        <v>0</v>
      </c>
      <c r="F68" s="194"/>
      <c r="G68" s="194"/>
      <c r="H68" s="194"/>
      <c r="I68" s="169" t="s">
        <v>38</v>
      </c>
      <c r="J68" s="113">
        <f>SH_作成依頼書_2!T49</f>
        <v>0</v>
      </c>
      <c r="K68" s="188"/>
      <c r="L68" s="188"/>
    </row>
    <row r="69" spans="1:12">
      <c r="A69" s="57" t="s">
        <v>60</v>
      </c>
      <c r="B69" s="109" t="s">
        <v>192</v>
      </c>
      <c r="C69" s="135">
        <v>69</v>
      </c>
      <c r="D69" s="114" t="s">
        <v>37</v>
      </c>
      <c r="E69" s="113">
        <f>SH_作成依頼書_2!Q50</f>
        <v>0</v>
      </c>
      <c r="F69" s="194"/>
      <c r="G69" s="194"/>
      <c r="H69" s="194"/>
      <c r="I69" s="169" t="s">
        <v>38</v>
      </c>
      <c r="J69" s="113">
        <f>SH_作成依頼書_2!T50</f>
        <v>0</v>
      </c>
      <c r="K69" s="188"/>
      <c r="L69" s="188"/>
    </row>
    <row r="70" spans="1:12">
      <c r="A70" s="57" t="s">
        <v>60</v>
      </c>
      <c r="B70" s="109" t="s">
        <v>193</v>
      </c>
      <c r="C70" s="135">
        <v>70</v>
      </c>
      <c r="D70" s="114" t="s">
        <v>37</v>
      </c>
      <c r="E70" s="113">
        <f>SH_作成依頼書_2!Q51</f>
        <v>0</v>
      </c>
      <c r="F70" s="194"/>
      <c r="G70" s="194"/>
      <c r="H70" s="194"/>
      <c r="I70" s="169" t="s">
        <v>38</v>
      </c>
      <c r="J70" s="113">
        <f>SH_作成依頼書_2!T51</f>
        <v>0</v>
      </c>
      <c r="K70" s="188"/>
      <c r="L70" s="188"/>
    </row>
    <row r="71" spans="1:12">
      <c r="A71" s="57" t="s">
        <v>60</v>
      </c>
      <c r="B71" s="109" t="s">
        <v>194</v>
      </c>
      <c r="C71" s="135">
        <v>71</v>
      </c>
      <c r="D71" s="114" t="s">
        <v>37</v>
      </c>
      <c r="E71" s="113">
        <f>SH_作成依頼書_2!Q52</f>
        <v>0</v>
      </c>
      <c r="F71" s="194"/>
      <c r="G71" s="194"/>
      <c r="H71" s="194"/>
      <c r="I71" s="169" t="s">
        <v>38</v>
      </c>
      <c r="J71" s="113">
        <f>SH_作成依頼書_2!T52</f>
        <v>0</v>
      </c>
      <c r="K71" s="188"/>
      <c r="L71" s="188"/>
    </row>
    <row r="72" spans="1:12">
      <c r="A72" s="57" t="s">
        <v>60</v>
      </c>
      <c r="B72" s="109" t="s">
        <v>195</v>
      </c>
      <c r="C72" s="135">
        <v>72</v>
      </c>
      <c r="D72" s="114" t="s">
        <v>37</v>
      </c>
      <c r="E72" s="113">
        <f>SH_作成依頼書_2!Q53</f>
        <v>0</v>
      </c>
      <c r="F72" s="194"/>
      <c r="G72" s="194"/>
      <c r="H72" s="194"/>
      <c r="I72" s="169" t="s">
        <v>38</v>
      </c>
      <c r="J72" s="113">
        <f>SH_作成依頼書_2!T53</f>
        <v>0</v>
      </c>
      <c r="K72" s="188"/>
      <c r="L72" s="188"/>
    </row>
    <row r="73" spans="1:12">
      <c r="A73" s="51" t="s">
        <v>154</v>
      </c>
      <c r="B73" s="206" t="s">
        <v>190</v>
      </c>
      <c r="C73" s="135">
        <v>73</v>
      </c>
      <c r="D73" s="114" t="s">
        <v>37</v>
      </c>
      <c r="E73" s="113">
        <f>SH_作成依頼書_2!Q54</f>
        <v>0</v>
      </c>
      <c r="F73" s="194"/>
      <c r="G73" s="194"/>
      <c r="H73" s="194"/>
      <c r="I73" s="169" t="s">
        <v>38</v>
      </c>
      <c r="J73" s="113">
        <f>SH_作成依頼書_2!T54</f>
        <v>0</v>
      </c>
      <c r="K73" s="188"/>
      <c r="L73" s="188"/>
    </row>
    <row r="74" spans="1:12" ht="14.25" thickBot="1">
      <c r="A74" s="105" t="s">
        <v>154</v>
      </c>
      <c r="B74" s="215" t="s">
        <v>189</v>
      </c>
      <c r="C74" s="208">
        <v>74</v>
      </c>
      <c r="D74" s="115" t="s">
        <v>37</v>
      </c>
      <c r="E74" s="116">
        <f>SH_作成依頼書_2!Q55</f>
        <v>0</v>
      </c>
      <c r="F74" s="195"/>
      <c r="G74" s="195"/>
      <c r="H74" s="195"/>
      <c r="I74" s="170" t="s">
        <v>38</v>
      </c>
      <c r="J74" s="116">
        <f>SH_作成依頼書_2!T55</f>
        <v>0</v>
      </c>
      <c r="K74" s="188"/>
      <c r="L74" s="188"/>
    </row>
    <row r="75" spans="1:12">
      <c r="A75" s="99" t="s">
        <v>59</v>
      </c>
      <c r="B75" s="99" t="s">
        <v>256</v>
      </c>
      <c r="C75" s="135">
        <v>75</v>
      </c>
      <c r="D75" s="114" t="s">
        <v>37</v>
      </c>
      <c r="E75" s="113">
        <f>SH_作成依頼書_3!F6</f>
        <v>0</v>
      </c>
      <c r="F75" s="194"/>
      <c r="G75" s="194"/>
      <c r="H75" s="194"/>
      <c r="I75" s="169" t="s">
        <v>38</v>
      </c>
      <c r="J75" s="113">
        <f>SH_作成依頼書_3!I6</f>
        <v>0</v>
      </c>
      <c r="K75" s="188"/>
      <c r="L75" s="188"/>
    </row>
    <row r="76" spans="1:12">
      <c r="A76" s="51" t="s">
        <v>59</v>
      </c>
      <c r="B76" s="51" t="s">
        <v>257</v>
      </c>
      <c r="C76" s="135">
        <v>76</v>
      </c>
      <c r="D76" s="114" t="s">
        <v>37</v>
      </c>
      <c r="E76" s="113">
        <f>SH_作成依頼書_3!F7</f>
        <v>0</v>
      </c>
      <c r="F76" s="194"/>
      <c r="G76" s="194"/>
      <c r="H76" s="194"/>
      <c r="I76" s="169" t="s">
        <v>38</v>
      </c>
      <c r="J76" s="113">
        <f>SH_作成依頼書_3!I7</f>
        <v>0</v>
      </c>
      <c r="K76" s="188"/>
      <c r="L76" s="188"/>
    </row>
    <row r="77" spans="1:12">
      <c r="A77" s="51" t="s">
        <v>59</v>
      </c>
      <c r="B77" s="51" t="s">
        <v>258</v>
      </c>
      <c r="C77" s="135">
        <v>77</v>
      </c>
      <c r="D77" s="114" t="s">
        <v>37</v>
      </c>
      <c r="E77" s="113">
        <f>SH_作成依頼書_3!F8</f>
        <v>0</v>
      </c>
      <c r="F77" s="194"/>
      <c r="G77" s="194"/>
      <c r="H77" s="194"/>
      <c r="I77" s="169" t="s">
        <v>38</v>
      </c>
      <c r="J77" s="113">
        <f>SH_作成依頼書_3!I8</f>
        <v>0</v>
      </c>
      <c r="K77" s="188"/>
      <c r="L77" s="188"/>
    </row>
    <row r="78" spans="1:12">
      <c r="A78" s="51" t="s">
        <v>59</v>
      </c>
      <c r="B78" s="51" t="s">
        <v>259</v>
      </c>
      <c r="C78" s="135">
        <v>78</v>
      </c>
      <c r="D78" s="114" t="s">
        <v>37</v>
      </c>
      <c r="E78" s="113">
        <f>SH_作成依頼書_3!F9</f>
        <v>0</v>
      </c>
      <c r="F78" s="194"/>
      <c r="G78" s="194"/>
      <c r="H78" s="194"/>
      <c r="I78" s="169" t="s">
        <v>38</v>
      </c>
      <c r="J78" s="113">
        <f>SH_作成依頼書_3!I9</f>
        <v>0</v>
      </c>
      <c r="K78" s="188"/>
      <c r="L78" s="188"/>
    </row>
    <row r="79" spans="1:12">
      <c r="A79" s="51" t="s">
        <v>59</v>
      </c>
      <c r="B79" s="51" t="s">
        <v>260</v>
      </c>
      <c r="C79" s="135">
        <v>79</v>
      </c>
      <c r="D79" s="114" t="s">
        <v>37</v>
      </c>
      <c r="E79" s="113">
        <f>SH_作成依頼書_3!F10</f>
        <v>0</v>
      </c>
      <c r="F79" s="194"/>
      <c r="G79" s="194"/>
      <c r="H79" s="194"/>
      <c r="I79" s="169" t="s">
        <v>38</v>
      </c>
      <c r="J79" s="113">
        <f>SH_作成依頼書_3!I10</f>
        <v>0</v>
      </c>
      <c r="K79" s="188"/>
      <c r="L79" s="188"/>
    </row>
    <row r="80" spans="1:12">
      <c r="A80" s="51" t="s">
        <v>59</v>
      </c>
      <c r="B80" s="51" t="s">
        <v>261</v>
      </c>
      <c r="C80" s="135">
        <v>80</v>
      </c>
      <c r="D80" s="114" t="s">
        <v>37</v>
      </c>
      <c r="E80" s="113">
        <f>SH_作成依頼書_3!F11</f>
        <v>0</v>
      </c>
      <c r="F80" s="194"/>
      <c r="G80" s="194"/>
      <c r="H80" s="194"/>
      <c r="I80" s="169" t="s">
        <v>38</v>
      </c>
      <c r="J80" s="113">
        <f>SH_作成依頼書_3!I11</f>
        <v>0</v>
      </c>
      <c r="K80" s="188"/>
      <c r="L80" s="188"/>
    </row>
    <row r="81" spans="1:12">
      <c r="A81" s="51" t="s">
        <v>59</v>
      </c>
      <c r="B81" s="51" t="s">
        <v>262</v>
      </c>
      <c r="C81" s="135">
        <v>81</v>
      </c>
      <c r="D81" s="114" t="s">
        <v>37</v>
      </c>
      <c r="E81" s="113">
        <f>SH_作成依頼書_3!F12</f>
        <v>0</v>
      </c>
      <c r="F81" s="194"/>
      <c r="G81" s="194"/>
      <c r="H81" s="194"/>
      <c r="I81" s="169" t="s">
        <v>38</v>
      </c>
      <c r="J81" s="113">
        <f>SH_作成依頼書_3!I12</f>
        <v>0</v>
      </c>
      <c r="K81" s="188"/>
      <c r="L81" s="188"/>
    </row>
    <row r="82" spans="1:12">
      <c r="A82" s="51" t="s">
        <v>59</v>
      </c>
      <c r="B82" s="51" t="s">
        <v>263</v>
      </c>
      <c r="C82" s="135">
        <v>82</v>
      </c>
      <c r="D82" s="114" t="s">
        <v>37</v>
      </c>
      <c r="E82" s="113">
        <f>SH_作成依頼書_3!F13</f>
        <v>0</v>
      </c>
      <c r="F82" s="194"/>
      <c r="G82" s="194"/>
      <c r="H82" s="194"/>
      <c r="I82" s="169" t="s">
        <v>38</v>
      </c>
      <c r="J82" s="113">
        <f>SH_作成依頼書_3!I13</f>
        <v>0</v>
      </c>
      <c r="K82" s="188"/>
      <c r="L82" s="188"/>
    </row>
    <row r="83" spans="1:12">
      <c r="A83" s="51" t="s">
        <v>59</v>
      </c>
      <c r="B83" s="51" t="s">
        <v>182</v>
      </c>
      <c r="C83" s="135">
        <v>83</v>
      </c>
      <c r="D83" s="114" t="s">
        <v>37</v>
      </c>
      <c r="E83" s="113">
        <f>SH_作成依頼書_3!F14</f>
        <v>0</v>
      </c>
      <c r="F83" s="194"/>
      <c r="G83" s="194"/>
      <c r="H83" s="194"/>
      <c r="I83" s="169" t="s">
        <v>38</v>
      </c>
      <c r="J83" s="113">
        <f>SH_作成依頼書_3!I14</f>
        <v>0</v>
      </c>
      <c r="K83" s="188"/>
      <c r="L83" s="188"/>
    </row>
    <row r="84" spans="1:12">
      <c r="A84" s="51" t="s">
        <v>59</v>
      </c>
      <c r="B84" s="51" t="s">
        <v>120</v>
      </c>
      <c r="C84" s="135">
        <v>84</v>
      </c>
      <c r="D84" s="114" t="s">
        <v>37</v>
      </c>
      <c r="E84" s="113">
        <f>SH_作成依頼書_3!F15</f>
        <v>0</v>
      </c>
      <c r="F84" s="194"/>
      <c r="G84" s="194"/>
      <c r="H84" s="194"/>
      <c r="I84" s="169" t="s">
        <v>38</v>
      </c>
      <c r="J84" s="113">
        <f>SH_作成依頼書_3!I15</f>
        <v>0</v>
      </c>
      <c r="K84" s="188"/>
      <c r="L84" s="188"/>
    </row>
    <row r="85" spans="1:12">
      <c r="A85" s="51" t="s">
        <v>59</v>
      </c>
      <c r="B85" s="51" t="s">
        <v>183</v>
      </c>
      <c r="C85" s="135">
        <v>85</v>
      </c>
      <c r="D85" s="114" t="s">
        <v>37</v>
      </c>
      <c r="E85" s="113">
        <f>SH_作成依頼書_3!F16</f>
        <v>0</v>
      </c>
      <c r="F85" s="194"/>
      <c r="G85" s="194"/>
      <c r="H85" s="194"/>
      <c r="I85" s="169" t="s">
        <v>38</v>
      </c>
      <c r="J85" s="113">
        <f>SH_作成依頼書_3!I16</f>
        <v>0</v>
      </c>
      <c r="K85" s="188"/>
      <c r="L85" s="188"/>
    </row>
    <row r="86" spans="1:12">
      <c r="A86" s="51" t="s">
        <v>59</v>
      </c>
      <c r="B86" s="51" t="s">
        <v>234</v>
      </c>
      <c r="C86" s="135">
        <v>86</v>
      </c>
      <c r="D86" s="114" t="s">
        <v>37</v>
      </c>
      <c r="E86" s="113">
        <f>SH_作成依頼書_3!F17</f>
        <v>0</v>
      </c>
      <c r="F86" s="194"/>
      <c r="G86" s="194"/>
      <c r="H86" s="194"/>
      <c r="I86" s="169" t="s">
        <v>38</v>
      </c>
      <c r="J86" s="113">
        <f>SH_作成依頼書_3!I17</f>
        <v>0</v>
      </c>
      <c r="K86" s="188"/>
      <c r="L86" s="188"/>
    </row>
    <row r="87" spans="1:12">
      <c r="A87" s="51" t="s">
        <v>33</v>
      </c>
      <c r="B87" s="51" t="s">
        <v>235</v>
      </c>
      <c r="C87" s="135">
        <v>87</v>
      </c>
      <c r="D87" s="114" t="s">
        <v>37</v>
      </c>
      <c r="E87" s="113">
        <f>SH_作成依頼書_3!F18</f>
        <v>0</v>
      </c>
      <c r="F87" s="194"/>
      <c r="G87" s="194"/>
      <c r="H87" s="194"/>
      <c r="I87" s="169" t="s">
        <v>38</v>
      </c>
      <c r="J87" s="113">
        <f>SH_作成依頼書_3!I18</f>
        <v>0</v>
      </c>
      <c r="K87" s="188"/>
      <c r="L87" s="188"/>
    </row>
    <row r="88" spans="1:12">
      <c r="A88" s="51" t="s">
        <v>34</v>
      </c>
      <c r="B88" s="51" t="s">
        <v>122</v>
      </c>
      <c r="C88" s="135">
        <v>88</v>
      </c>
      <c r="D88" s="114" t="s">
        <v>37</v>
      </c>
      <c r="E88" s="113">
        <f>SH_作成依頼書_3!F19</f>
        <v>0</v>
      </c>
      <c r="F88" s="194"/>
      <c r="G88" s="194"/>
      <c r="H88" s="194"/>
      <c r="I88" s="169" t="s">
        <v>38</v>
      </c>
      <c r="J88" s="113">
        <f>SH_作成依頼書_3!I19</f>
        <v>0</v>
      </c>
      <c r="K88" s="188"/>
      <c r="L88" s="188"/>
    </row>
    <row r="89" spans="1:12">
      <c r="A89" s="51" t="s">
        <v>34</v>
      </c>
      <c r="B89" s="51" t="s">
        <v>142</v>
      </c>
      <c r="C89" s="135">
        <v>89</v>
      </c>
      <c r="D89" s="114" t="s">
        <v>37</v>
      </c>
      <c r="E89" s="113">
        <f>SH_作成依頼書_3!F20</f>
        <v>0</v>
      </c>
      <c r="F89" s="194"/>
      <c r="G89" s="194"/>
      <c r="H89" s="194"/>
      <c r="I89" s="169" t="s">
        <v>38</v>
      </c>
      <c r="J89" s="113">
        <f>SH_作成依頼書_3!I20</f>
        <v>0</v>
      </c>
      <c r="K89" s="188"/>
      <c r="L89" s="188"/>
    </row>
    <row r="90" spans="1:12">
      <c r="A90" s="51" t="s">
        <v>69</v>
      </c>
      <c r="B90" s="51" t="s">
        <v>79</v>
      </c>
      <c r="C90" s="135">
        <v>90</v>
      </c>
      <c r="D90" s="114" t="s">
        <v>37</v>
      </c>
      <c r="E90" s="113">
        <f>SH_作成依頼書_3!F21</f>
        <v>0</v>
      </c>
      <c r="F90" s="194"/>
      <c r="G90" s="194"/>
      <c r="H90" s="194"/>
      <c r="I90" s="169" t="s">
        <v>38</v>
      </c>
      <c r="J90" s="113">
        <f>SH_作成依頼書_3!I21</f>
        <v>0</v>
      </c>
      <c r="K90" s="188"/>
      <c r="L90" s="188"/>
    </row>
    <row r="91" spans="1:12">
      <c r="A91" s="51" t="s">
        <v>69</v>
      </c>
      <c r="B91" s="51" t="s">
        <v>80</v>
      </c>
      <c r="C91" s="135">
        <v>91</v>
      </c>
      <c r="D91" s="114" t="s">
        <v>37</v>
      </c>
      <c r="E91" s="113">
        <f>SH_作成依頼書_3!F22</f>
        <v>0</v>
      </c>
      <c r="F91" s="194"/>
      <c r="G91" s="194"/>
      <c r="H91" s="194"/>
      <c r="I91" s="169" t="s">
        <v>38</v>
      </c>
      <c r="J91" s="113">
        <f>SH_作成依頼書_3!I22</f>
        <v>0</v>
      </c>
      <c r="K91" s="188"/>
      <c r="L91" s="188"/>
    </row>
    <row r="92" spans="1:12">
      <c r="A92" s="51" t="s">
        <v>127</v>
      </c>
      <c r="B92" s="51" t="s">
        <v>304</v>
      </c>
      <c r="C92" s="135">
        <v>92</v>
      </c>
      <c r="D92" s="114" t="s">
        <v>37</v>
      </c>
      <c r="E92" s="113">
        <f>SH_作成依頼書_3!F23</f>
        <v>0</v>
      </c>
      <c r="F92" s="194"/>
      <c r="G92" s="194"/>
      <c r="H92" s="194"/>
      <c r="I92" s="169" t="s">
        <v>38</v>
      </c>
      <c r="J92" s="113">
        <f>SH_作成依頼書_3!I23</f>
        <v>0</v>
      </c>
      <c r="K92" s="188"/>
      <c r="L92" s="188"/>
    </row>
    <row r="93" spans="1:12">
      <c r="A93" s="51" t="s">
        <v>56</v>
      </c>
      <c r="B93" s="51" t="s">
        <v>305</v>
      </c>
      <c r="C93" s="135">
        <v>93</v>
      </c>
      <c r="D93" s="114" t="s">
        <v>37</v>
      </c>
      <c r="E93" s="113">
        <f>SH_作成依頼書_3!F24</f>
        <v>0</v>
      </c>
      <c r="F93" s="194"/>
      <c r="G93" s="194"/>
      <c r="H93" s="194"/>
      <c r="I93" s="169" t="s">
        <v>38</v>
      </c>
      <c r="J93" s="113">
        <f>SH_作成依頼書_3!I24</f>
        <v>0</v>
      </c>
      <c r="K93" s="188"/>
      <c r="L93" s="188"/>
    </row>
    <row r="94" spans="1:12">
      <c r="A94" s="51" t="s">
        <v>56</v>
      </c>
      <c r="B94" s="51" t="s">
        <v>184</v>
      </c>
      <c r="C94" s="135">
        <v>94</v>
      </c>
      <c r="D94" s="114" t="s">
        <v>37</v>
      </c>
      <c r="E94" s="113">
        <f>SH_作成依頼書_3!F25</f>
        <v>0</v>
      </c>
      <c r="F94" s="194"/>
      <c r="G94" s="194"/>
      <c r="H94" s="194"/>
      <c r="I94" s="169" t="s">
        <v>38</v>
      </c>
      <c r="J94" s="113">
        <f>SH_作成依頼書_3!I25</f>
        <v>0</v>
      </c>
      <c r="K94" s="188"/>
      <c r="L94" s="188"/>
    </row>
    <row r="95" spans="1:12">
      <c r="A95" s="51" t="s">
        <v>127</v>
      </c>
      <c r="B95" s="51" t="s">
        <v>140</v>
      </c>
      <c r="C95" s="135">
        <v>95</v>
      </c>
      <c r="D95" s="114" t="s">
        <v>37</v>
      </c>
      <c r="E95" s="113">
        <f>SH_作成依頼書_3!F26</f>
        <v>0</v>
      </c>
      <c r="F95" s="194"/>
      <c r="G95" s="194"/>
      <c r="H95" s="194"/>
      <c r="I95" s="169" t="s">
        <v>38</v>
      </c>
      <c r="J95" s="113">
        <f>SH_作成依頼書_3!I26</f>
        <v>0</v>
      </c>
      <c r="K95" s="188"/>
      <c r="L95" s="188"/>
    </row>
    <row r="96" spans="1:12">
      <c r="A96" s="51" t="s">
        <v>62</v>
      </c>
      <c r="B96" s="51" t="s">
        <v>215</v>
      </c>
      <c r="C96" s="135">
        <v>96</v>
      </c>
      <c r="D96" s="114" t="s">
        <v>37</v>
      </c>
      <c r="E96" s="113">
        <f>SH_作成依頼書_3!F27</f>
        <v>0</v>
      </c>
      <c r="F96" s="194"/>
      <c r="G96" s="194"/>
      <c r="H96" s="194"/>
      <c r="I96" s="169" t="s">
        <v>38</v>
      </c>
      <c r="J96" s="113">
        <f>SH_作成依頼書_3!I27</f>
        <v>0</v>
      </c>
      <c r="K96" s="188"/>
      <c r="L96" s="188"/>
    </row>
    <row r="97" spans="1:12">
      <c r="A97" s="51" t="s">
        <v>62</v>
      </c>
      <c r="B97" s="51" t="s">
        <v>216</v>
      </c>
      <c r="C97" s="135">
        <v>97</v>
      </c>
      <c r="D97" s="114" t="s">
        <v>37</v>
      </c>
      <c r="E97" s="113">
        <f>SH_作成依頼書_3!F28</f>
        <v>0</v>
      </c>
      <c r="F97" s="194"/>
      <c r="G97" s="194"/>
      <c r="H97" s="194"/>
      <c r="I97" s="169" t="s">
        <v>38</v>
      </c>
      <c r="J97" s="113">
        <f>SH_作成依頼書_3!I28</f>
        <v>0</v>
      </c>
      <c r="K97" s="188"/>
      <c r="L97" s="188"/>
    </row>
    <row r="98" spans="1:12">
      <c r="A98" s="51" t="s">
        <v>62</v>
      </c>
      <c r="B98" s="51" t="s">
        <v>236</v>
      </c>
      <c r="C98" s="135">
        <v>98</v>
      </c>
      <c r="D98" s="114" t="s">
        <v>37</v>
      </c>
      <c r="E98" s="113">
        <f>SH_作成依頼書_3!F29</f>
        <v>0</v>
      </c>
      <c r="F98" s="194"/>
      <c r="G98" s="194"/>
      <c r="H98" s="194"/>
      <c r="I98" s="169" t="s">
        <v>38</v>
      </c>
      <c r="J98" s="113">
        <f>SH_作成依頼書_3!I29</f>
        <v>0</v>
      </c>
      <c r="K98" s="188"/>
      <c r="L98" s="188"/>
    </row>
    <row r="99" spans="1:12">
      <c r="A99" s="51" t="s">
        <v>228</v>
      </c>
      <c r="B99" s="51" t="s">
        <v>229</v>
      </c>
      <c r="C99" s="135">
        <v>99</v>
      </c>
      <c r="D99" s="114" t="s">
        <v>37</v>
      </c>
      <c r="E99" s="113">
        <f>SH_作成依頼書_3!F30</f>
        <v>0</v>
      </c>
      <c r="F99" s="194"/>
      <c r="G99" s="194"/>
      <c r="H99" s="194"/>
      <c r="I99" s="169" t="s">
        <v>38</v>
      </c>
      <c r="J99" s="113">
        <f>SH_作成依頼書_3!I30</f>
        <v>0</v>
      </c>
      <c r="K99" s="188"/>
      <c r="L99" s="188"/>
    </row>
    <row r="100" spans="1:12">
      <c r="A100" s="51" t="s">
        <v>110</v>
      </c>
      <c r="B100" s="51" t="s">
        <v>196</v>
      </c>
      <c r="C100" s="135">
        <v>100</v>
      </c>
      <c r="D100" s="114" t="s">
        <v>37</v>
      </c>
      <c r="E100" s="113">
        <f>SH_作成依頼書_3!F31</f>
        <v>0</v>
      </c>
      <c r="F100" s="194"/>
      <c r="G100" s="194"/>
      <c r="H100" s="194"/>
      <c r="I100" s="169" t="s">
        <v>38</v>
      </c>
      <c r="J100" s="113">
        <f>SH_作成依頼書_3!I31</f>
        <v>0</v>
      </c>
      <c r="K100" s="188"/>
      <c r="L100" s="188"/>
    </row>
    <row r="101" spans="1:12">
      <c r="A101" s="51" t="s">
        <v>139</v>
      </c>
      <c r="B101" s="51" t="s">
        <v>197</v>
      </c>
      <c r="C101" s="135">
        <v>101</v>
      </c>
      <c r="D101" s="114" t="s">
        <v>37</v>
      </c>
      <c r="E101" s="113">
        <f>SH_作成依頼書_3!F32</f>
        <v>0</v>
      </c>
      <c r="F101" s="194"/>
      <c r="G101" s="194"/>
      <c r="H101" s="194"/>
      <c r="I101" s="169" t="s">
        <v>38</v>
      </c>
      <c r="J101" s="113">
        <f>SH_作成依頼書_3!I32</f>
        <v>0</v>
      </c>
      <c r="K101" s="188"/>
      <c r="L101" s="188"/>
    </row>
    <row r="102" spans="1:12">
      <c r="A102" s="51" t="s">
        <v>63</v>
      </c>
      <c r="B102" s="51" t="s">
        <v>198</v>
      </c>
      <c r="C102" s="135">
        <v>102</v>
      </c>
      <c r="D102" s="114" t="s">
        <v>37</v>
      </c>
      <c r="E102" s="113">
        <f>SH_作成依頼書_3!F33</f>
        <v>0</v>
      </c>
      <c r="F102" s="194"/>
      <c r="G102" s="194"/>
      <c r="H102" s="194"/>
      <c r="I102" s="169" t="s">
        <v>38</v>
      </c>
      <c r="J102" s="113">
        <f>SH_作成依頼書_3!I33</f>
        <v>0</v>
      </c>
      <c r="K102" s="188"/>
      <c r="L102" s="188"/>
    </row>
    <row r="103" spans="1:12">
      <c r="A103" s="51" t="s">
        <v>84</v>
      </c>
      <c r="B103" s="51" t="s">
        <v>306</v>
      </c>
      <c r="C103" s="135">
        <v>103</v>
      </c>
      <c r="D103" s="114" t="s">
        <v>37</v>
      </c>
      <c r="E103" s="113">
        <f>SH_作成依頼書_3!F34</f>
        <v>0</v>
      </c>
      <c r="F103" s="194"/>
      <c r="G103" s="194"/>
      <c r="H103" s="194"/>
      <c r="I103" s="169" t="s">
        <v>38</v>
      </c>
      <c r="J103" s="113">
        <f>SH_作成依頼書_3!I34</f>
        <v>0</v>
      </c>
      <c r="K103" s="188"/>
      <c r="L103" s="188"/>
    </row>
    <row r="104" spans="1:12">
      <c r="A104" s="51" t="s">
        <v>84</v>
      </c>
      <c r="B104" s="51" t="s">
        <v>152</v>
      </c>
      <c r="C104" s="135">
        <v>104</v>
      </c>
      <c r="D104" s="114" t="s">
        <v>37</v>
      </c>
      <c r="E104" s="113">
        <f>SH_作成依頼書_3!F35</f>
        <v>0</v>
      </c>
      <c r="F104" s="194"/>
      <c r="G104" s="194"/>
      <c r="H104" s="194"/>
      <c r="I104" s="169" t="s">
        <v>38</v>
      </c>
      <c r="J104" s="113">
        <f>SH_作成依頼書_3!I35</f>
        <v>0</v>
      </c>
      <c r="K104" s="188"/>
      <c r="L104" s="188"/>
    </row>
    <row r="105" spans="1:12">
      <c r="A105" s="99" t="s">
        <v>35</v>
      </c>
      <c r="B105" s="99" t="s">
        <v>199</v>
      </c>
      <c r="C105" s="135">
        <v>105</v>
      </c>
      <c r="D105" s="114" t="s">
        <v>37</v>
      </c>
      <c r="E105" s="113">
        <f>SH_作成依頼書_3!F36</f>
        <v>0</v>
      </c>
      <c r="F105" s="194"/>
      <c r="G105" s="194"/>
      <c r="H105" s="194"/>
      <c r="I105" s="169" t="s">
        <v>38</v>
      </c>
      <c r="J105" s="113">
        <f>SH_作成依頼書_3!I36</f>
        <v>0</v>
      </c>
      <c r="K105" s="188"/>
      <c r="L105" s="188"/>
    </row>
    <row r="106" spans="1:12">
      <c r="A106" s="51" t="s">
        <v>35</v>
      </c>
      <c r="B106" s="51" t="s">
        <v>200</v>
      </c>
      <c r="C106" s="135">
        <v>106</v>
      </c>
      <c r="D106" s="114" t="s">
        <v>37</v>
      </c>
      <c r="E106" s="113">
        <f>SH_作成依頼書_3!F37</f>
        <v>0</v>
      </c>
      <c r="F106" s="194"/>
      <c r="G106" s="194"/>
      <c r="H106" s="194"/>
      <c r="I106" s="169" t="s">
        <v>38</v>
      </c>
      <c r="J106" s="113">
        <f>SH_作成依頼書_3!I37</f>
        <v>0</v>
      </c>
      <c r="K106" s="188"/>
      <c r="L106" s="188"/>
    </row>
    <row r="107" spans="1:12">
      <c r="A107" s="51" t="s">
        <v>35</v>
      </c>
      <c r="B107" s="206" t="s">
        <v>201</v>
      </c>
      <c r="C107" s="135">
        <v>107</v>
      </c>
      <c r="D107" s="114" t="s">
        <v>37</v>
      </c>
      <c r="E107" s="113">
        <f>SH_作成依頼書_3!F38</f>
        <v>0</v>
      </c>
      <c r="F107" s="194"/>
      <c r="G107" s="194"/>
      <c r="H107" s="194"/>
      <c r="I107" s="169" t="s">
        <v>38</v>
      </c>
      <c r="J107" s="113">
        <f>SH_作成依頼書_3!I38</f>
        <v>0</v>
      </c>
      <c r="K107" s="188"/>
      <c r="L107" s="188"/>
    </row>
    <row r="108" spans="1:12">
      <c r="A108" s="51" t="s">
        <v>35</v>
      </c>
      <c r="B108" s="51" t="s">
        <v>230</v>
      </c>
      <c r="C108" s="135">
        <v>108</v>
      </c>
      <c r="D108" s="114" t="s">
        <v>37</v>
      </c>
      <c r="E108" s="113">
        <f>SH_作成依頼書_3!F39</f>
        <v>0</v>
      </c>
      <c r="F108" s="194"/>
      <c r="G108" s="194"/>
      <c r="H108" s="194"/>
      <c r="I108" s="169" t="s">
        <v>38</v>
      </c>
      <c r="J108" s="113">
        <f>SH_作成依頼書_3!I39</f>
        <v>0</v>
      </c>
    </row>
    <row r="109" spans="1:12" ht="14.25" thickBot="1">
      <c r="A109" s="105" t="s">
        <v>35</v>
      </c>
      <c r="B109" s="105" t="s">
        <v>239</v>
      </c>
      <c r="C109" s="213">
        <v>109</v>
      </c>
      <c r="D109" s="115" t="s">
        <v>37</v>
      </c>
      <c r="E109" s="116">
        <f>SH_作成依頼書_3!F40</f>
        <v>0</v>
      </c>
      <c r="F109" s="195"/>
      <c r="G109" s="195"/>
      <c r="H109" s="195"/>
      <c r="I109" s="170" t="s">
        <v>38</v>
      </c>
      <c r="J109" s="116">
        <f>SH_作成依頼書_3!I40</f>
        <v>0</v>
      </c>
    </row>
    <row r="110" spans="1:12">
      <c r="A110" s="51" t="s">
        <v>36</v>
      </c>
      <c r="B110" s="51" t="s">
        <v>298</v>
      </c>
      <c r="C110" s="135">
        <v>110</v>
      </c>
      <c r="D110" s="114" t="s">
        <v>37</v>
      </c>
      <c r="E110" s="113">
        <f>SH_作成依頼書_3!Q6</f>
        <v>0</v>
      </c>
      <c r="F110" s="194"/>
      <c r="G110" s="194"/>
      <c r="H110" s="194"/>
      <c r="I110" s="169" t="s">
        <v>38</v>
      </c>
      <c r="J110" s="113">
        <f>SH_作成依頼書_3!T6</f>
        <v>0</v>
      </c>
    </row>
    <row r="111" spans="1:12">
      <c r="A111" s="51" t="s">
        <v>36</v>
      </c>
      <c r="B111" s="51" t="s">
        <v>186</v>
      </c>
      <c r="C111" s="135">
        <v>111</v>
      </c>
      <c r="D111" s="114" t="s">
        <v>37</v>
      </c>
      <c r="E111" s="113">
        <f>SH_作成依頼書_3!Q7</f>
        <v>0</v>
      </c>
      <c r="F111" s="194"/>
      <c r="G111" s="194"/>
      <c r="H111" s="194"/>
      <c r="I111" s="169" t="s">
        <v>38</v>
      </c>
      <c r="J111" s="113">
        <f>SH_作成依頼書_3!T7</f>
        <v>0</v>
      </c>
    </row>
    <row r="112" spans="1:12">
      <c r="A112" s="99" t="s">
        <v>36</v>
      </c>
      <c r="B112" s="99" t="s">
        <v>299</v>
      </c>
      <c r="C112" s="135">
        <v>112</v>
      </c>
      <c r="D112" s="114" t="s">
        <v>37</v>
      </c>
      <c r="E112" s="113">
        <f>SH_作成依頼書_3!Q8</f>
        <v>0</v>
      </c>
      <c r="F112" s="194"/>
      <c r="G112" s="194"/>
      <c r="H112" s="194"/>
      <c r="I112" s="169" t="s">
        <v>38</v>
      </c>
      <c r="J112" s="113">
        <f>SH_作成依頼書_3!T8</f>
        <v>0</v>
      </c>
    </row>
    <row r="113" spans="1:10">
      <c r="A113" s="51" t="s">
        <v>36</v>
      </c>
      <c r="B113" s="51" t="s">
        <v>237</v>
      </c>
      <c r="C113" s="135">
        <v>113</v>
      </c>
      <c r="D113" s="114" t="s">
        <v>37</v>
      </c>
      <c r="E113" s="113">
        <f>SH_作成依頼書_3!Q9</f>
        <v>0</v>
      </c>
      <c r="F113" s="194"/>
      <c r="G113" s="194"/>
      <c r="H113" s="194"/>
      <c r="I113" s="169" t="s">
        <v>38</v>
      </c>
      <c r="J113" s="113">
        <f>SH_作成依頼書_3!T9</f>
        <v>0</v>
      </c>
    </row>
    <row r="114" spans="1:10">
      <c r="A114" s="99" t="s">
        <v>96</v>
      </c>
      <c r="B114" s="99" t="s">
        <v>300</v>
      </c>
      <c r="C114" s="135">
        <v>114</v>
      </c>
      <c r="D114" s="114" t="s">
        <v>37</v>
      </c>
      <c r="E114" s="113">
        <f>SH_作成依頼書_3!Q10</f>
        <v>0</v>
      </c>
      <c r="F114" s="194"/>
      <c r="G114" s="194"/>
      <c r="H114" s="194"/>
      <c r="I114" s="169" t="s">
        <v>38</v>
      </c>
      <c r="J114" s="113">
        <f>SH_作成依頼書_3!T10</f>
        <v>0</v>
      </c>
    </row>
    <row r="115" spans="1:10">
      <c r="A115" s="51" t="s">
        <v>61</v>
      </c>
      <c r="B115" s="51" t="s">
        <v>301</v>
      </c>
      <c r="C115" s="135">
        <v>115</v>
      </c>
      <c r="D115" s="114" t="s">
        <v>37</v>
      </c>
      <c r="E115" s="113">
        <f>SH_作成依頼書_3!Q11</f>
        <v>0</v>
      </c>
      <c r="F115" s="194"/>
      <c r="G115" s="194"/>
      <c r="H115" s="194"/>
      <c r="I115" s="169" t="s">
        <v>38</v>
      </c>
      <c r="J115" s="113">
        <f>SH_作成依頼書_3!T11</f>
        <v>0</v>
      </c>
    </row>
    <row r="116" spans="1:10">
      <c r="A116" s="51" t="s">
        <v>61</v>
      </c>
      <c r="B116" s="51" t="s">
        <v>302</v>
      </c>
      <c r="C116" s="135">
        <v>116</v>
      </c>
      <c r="D116" s="114" t="s">
        <v>37</v>
      </c>
      <c r="E116" s="113">
        <f>SH_作成依頼書_3!Q12</f>
        <v>0</v>
      </c>
      <c r="F116" s="194"/>
      <c r="G116" s="194"/>
      <c r="H116" s="194"/>
      <c r="I116" s="169" t="s">
        <v>38</v>
      </c>
      <c r="J116" s="113">
        <f>SH_作成依頼書_3!T12</f>
        <v>0</v>
      </c>
    </row>
    <row r="117" spans="1:10">
      <c r="A117" s="51" t="s">
        <v>61</v>
      </c>
      <c r="B117" s="51" t="s">
        <v>303</v>
      </c>
      <c r="C117" s="135">
        <v>117</v>
      </c>
      <c r="D117" s="114" t="s">
        <v>37</v>
      </c>
      <c r="E117" s="113">
        <f>SH_作成依頼書_3!Q13</f>
        <v>0</v>
      </c>
      <c r="F117" s="194"/>
      <c r="G117" s="194"/>
      <c r="H117" s="194"/>
      <c r="I117" s="169" t="s">
        <v>38</v>
      </c>
      <c r="J117" s="113">
        <f>SH_作成依頼書_3!T13</f>
        <v>0</v>
      </c>
    </row>
    <row r="118" spans="1:10">
      <c r="A118" s="51" t="s">
        <v>61</v>
      </c>
      <c r="B118" s="51" t="s">
        <v>185</v>
      </c>
      <c r="C118" s="135">
        <v>118</v>
      </c>
      <c r="D118" s="114" t="s">
        <v>37</v>
      </c>
      <c r="E118" s="113">
        <f>SH_作成依頼書_3!Q14</f>
        <v>0</v>
      </c>
      <c r="F118" s="194"/>
      <c r="G118" s="194"/>
      <c r="H118" s="194"/>
      <c r="I118" s="169" t="s">
        <v>38</v>
      </c>
      <c r="J118" s="113">
        <f>SH_作成依頼書_3!T14</f>
        <v>0</v>
      </c>
    </row>
    <row r="119" spans="1:10">
      <c r="A119" s="51" t="s">
        <v>61</v>
      </c>
      <c r="B119" s="51" t="s">
        <v>238</v>
      </c>
      <c r="C119" s="135">
        <v>119</v>
      </c>
      <c r="D119" s="114" t="s">
        <v>37</v>
      </c>
      <c r="E119" s="113">
        <f>SH_作成依頼書_3!Q15</f>
        <v>0</v>
      </c>
      <c r="F119" s="194"/>
      <c r="G119" s="194"/>
      <c r="H119" s="194"/>
      <c r="I119" s="169" t="s">
        <v>38</v>
      </c>
      <c r="J119" s="113">
        <f>SH_作成依頼書_3!T15</f>
        <v>0</v>
      </c>
    </row>
    <row r="120" spans="1:10">
      <c r="A120" s="51" t="s">
        <v>94</v>
      </c>
      <c r="B120" s="51" t="s">
        <v>114</v>
      </c>
      <c r="C120" s="135">
        <v>120</v>
      </c>
      <c r="D120" s="114" t="s">
        <v>37</v>
      </c>
      <c r="E120" s="113">
        <f>SH_作成依頼書_3!Q16</f>
        <v>0</v>
      </c>
      <c r="F120" s="194"/>
      <c r="G120" s="194"/>
      <c r="H120" s="194"/>
      <c r="I120" s="169" t="s">
        <v>38</v>
      </c>
      <c r="J120" s="113">
        <f>SH_作成依頼書_3!T16</f>
        <v>0</v>
      </c>
    </row>
    <row r="121" spans="1:10">
      <c r="A121" s="51" t="s">
        <v>111</v>
      </c>
      <c r="B121" s="51" t="s">
        <v>264</v>
      </c>
      <c r="C121" s="135">
        <v>121</v>
      </c>
      <c r="D121" s="114" t="s">
        <v>37</v>
      </c>
      <c r="E121" s="113">
        <f>SH_作成依頼書_3!Q17</f>
        <v>0</v>
      </c>
      <c r="F121" s="194"/>
      <c r="G121" s="194"/>
      <c r="H121" s="194"/>
      <c r="I121" s="169" t="s">
        <v>38</v>
      </c>
      <c r="J121" s="113">
        <f>SH_作成依頼書_3!T17</f>
        <v>0</v>
      </c>
    </row>
    <row r="122" spans="1:10">
      <c r="A122" s="51" t="s">
        <v>112</v>
      </c>
      <c r="B122" s="51" t="s">
        <v>265</v>
      </c>
      <c r="C122" s="135">
        <v>122</v>
      </c>
      <c r="D122" s="114" t="s">
        <v>37</v>
      </c>
      <c r="E122" s="113">
        <f>SH_作成依頼書_3!Q18</f>
        <v>0</v>
      </c>
      <c r="F122" s="194"/>
      <c r="G122" s="194"/>
      <c r="H122" s="194"/>
      <c r="I122" s="169" t="s">
        <v>38</v>
      </c>
      <c r="J122" s="113">
        <f>SH_作成依頼書_3!T18</f>
        <v>0</v>
      </c>
    </row>
    <row r="123" spans="1:10">
      <c r="A123" s="51" t="s">
        <v>112</v>
      </c>
      <c r="B123" s="51" t="s">
        <v>266</v>
      </c>
      <c r="C123" s="135">
        <v>123</v>
      </c>
      <c r="D123" s="114" t="s">
        <v>37</v>
      </c>
      <c r="E123" s="113">
        <f>SH_作成依頼書_3!Q19</f>
        <v>0</v>
      </c>
      <c r="F123" s="194"/>
      <c r="G123" s="194"/>
      <c r="H123" s="194"/>
      <c r="I123" s="169" t="s">
        <v>38</v>
      </c>
      <c r="J123" s="113">
        <f>SH_作成依頼書_3!T19</f>
        <v>0</v>
      </c>
    </row>
    <row r="124" spans="1:10">
      <c r="A124" s="51" t="s">
        <v>112</v>
      </c>
      <c r="B124" s="51" t="s">
        <v>267</v>
      </c>
      <c r="C124" s="135">
        <v>124</v>
      </c>
      <c r="D124" s="114" t="s">
        <v>37</v>
      </c>
      <c r="E124" s="113">
        <f>SH_作成依頼書_3!Q20</f>
        <v>0</v>
      </c>
      <c r="F124" s="194"/>
      <c r="G124" s="194"/>
      <c r="H124" s="194"/>
      <c r="I124" s="169" t="s">
        <v>38</v>
      </c>
      <c r="J124" s="113">
        <f>SH_作成依頼書_3!T20</f>
        <v>0</v>
      </c>
    </row>
    <row r="125" spans="1:10">
      <c r="A125" s="51" t="s">
        <v>112</v>
      </c>
      <c r="B125" s="51" t="s">
        <v>268</v>
      </c>
      <c r="C125" s="135">
        <v>125</v>
      </c>
      <c r="D125" s="114" t="s">
        <v>37</v>
      </c>
      <c r="E125" s="113">
        <f>SH_作成依頼書_3!Q21</f>
        <v>0</v>
      </c>
      <c r="F125" s="194"/>
      <c r="G125" s="194"/>
      <c r="H125" s="194"/>
      <c r="I125" s="169" t="s">
        <v>38</v>
      </c>
      <c r="J125" s="113">
        <f>SH_作成依頼書_3!T21</f>
        <v>0</v>
      </c>
    </row>
    <row r="126" spans="1:10">
      <c r="A126" s="51" t="s">
        <v>211</v>
      </c>
      <c r="B126" s="51" t="s">
        <v>202</v>
      </c>
      <c r="C126" s="135">
        <v>126</v>
      </c>
      <c r="D126" s="114" t="s">
        <v>37</v>
      </c>
      <c r="E126" s="113">
        <f>SH_作成依頼書_3!Q22</f>
        <v>0</v>
      </c>
      <c r="F126" s="194"/>
      <c r="G126" s="194"/>
      <c r="H126" s="194"/>
      <c r="I126" s="169" t="s">
        <v>38</v>
      </c>
      <c r="J126" s="113">
        <f>SH_作成依頼書_3!T22</f>
        <v>0</v>
      </c>
    </row>
    <row r="127" spans="1:10">
      <c r="A127" s="51" t="s">
        <v>150</v>
      </c>
      <c r="B127" s="51" t="s">
        <v>148</v>
      </c>
      <c r="C127" s="135">
        <v>127</v>
      </c>
      <c r="D127" s="114" t="s">
        <v>37</v>
      </c>
      <c r="E127" s="113">
        <f>SH_作成依頼書_3!Q23</f>
        <v>0</v>
      </c>
      <c r="F127" s="194"/>
      <c r="G127" s="194"/>
      <c r="H127" s="194"/>
      <c r="I127" s="169" t="s">
        <v>38</v>
      </c>
      <c r="J127" s="113">
        <f>SH_作成依頼書_3!T23</f>
        <v>0</v>
      </c>
    </row>
    <row r="128" spans="1:10">
      <c r="A128" s="51" t="s">
        <v>150</v>
      </c>
      <c r="B128" s="51" t="s">
        <v>203</v>
      </c>
      <c r="C128" s="135">
        <v>128</v>
      </c>
      <c r="D128" s="114" t="s">
        <v>37</v>
      </c>
      <c r="E128" s="113">
        <f>SH_作成依頼書_3!Q24</f>
        <v>0</v>
      </c>
      <c r="F128" s="194"/>
      <c r="G128" s="194"/>
      <c r="H128" s="194"/>
      <c r="I128" s="169" t="s">
        <v>38</v>
      </c>
      <c r="J128" s="113">
        <f>SH_作成依頼書_3!T24</f>
        <v>0</v>
      </c>
    </row>
    <row r="129" spans="1:10">
      <c r="A129" s="51" t="s">
        <v>150</v>
      </c>
      <c r="B129" s="51" t="s">
        <v>204</v>
      </c>
      <c r="C129" s="135">
        <v>129</v>
      </c>
      <c r="D129" s="114" t="s">
        <v>37</v>
      </c>
      <c r="E129" s="113">
        <f>SH_作成依頼書_3!Q25</f>
        <v>0</v>
      </c>
      <c r="F129" s="194"/>
      <c r="G129" s="194"/>
      <c r="H129" s="194"/>
      <c r="I129" s="169" t="s">
        <v>38</v>
      </c>
      <c r="J129" s="113">
        <f>SH_作成依頼書_3!T25</f>
        <v>0</v>
      </c>
    </row>
    <row r="130" spans="1:10">
      <c r="A130" s="51" t="s">
        <v>150</v>
      </c>
      <c r="B130" s="51" t="s">
        <v>188</v>
      </c>
      <c r="C130" s="135">
        <v>130</v>
      </c>
      <c r="D130" s="114" t="s">
        <v>37</v>
      </c>
      <c r="E130" s="113">
        <f>SH_作成依頼書_3!Q26</f>
        <v>0</v>
      </c>
      <c r="F130" s="194"/>
      <c r="G130" s="194"/>
      <c r="H130" s="194"/>
      <c r="I130" s="169" t="s">
        <v>38</v>
      </c>
      <c r="J130" s="113">
        <f>SH_作成依頼書_3!T26</f>
        <v>0</v>
      </c>
    </row>
    <row r="131" spans="1:10">
      <c r="A131" s="51" t="s">
        <v>150</v>
      </c>
      <c r="B131" s="51" t="s">
        <v>269</v>
      </c>
      <c r="C131" s="135">
        <v>131</v>
      </c>
      <c r="D131" s="114" t="s">
        <v>37</v>
      </c>
      <c r="E131" s="113">
        <f>SH_作成依頼書_3!Q27</f>
        <v>0</v>
      </c>
      <c r="F131" s="194"/>
      <c r="G131" s="194"/>
      <c r="H131" s="194"/>
      <c r="I131" s="169" t="s">
        <v>38</v>
      </c>
      <c r="J131" s="113">
        <f>SH_作成依頼書_3!T27</f>
        <v>0</v>
      </c>
    </row>
    <row r="132" spans="1:10">
      <c r="A132" s="51" t="s">
        <v>149</v>
      </c>
      <c r="B132" s="51" t="s">
        <v>205</v>
      </c>
      <c r="C132" s="135">
        <v>132</v>
      </c>
      <c r="D132" s="114" t="s">
        <v>37</v>
      </c>
      <c r="E132" s="113">
        <f>SH_作成依頼書_3!Q28</f>
        <v>0</v>
      </c>
      <c r="F132" s="194"/>
      <c r="G132" s="194"/>
      <c r="H132" s="194"/>
      <c r="I132" s="169" t="s">
        <v>38</v>
      </c>
      <c r="J132" s="113">
        <f>SH_作成依頼書_3!T28</f>
        <v>0</v>
      </c>
    </row>
    <row r="133" spans="1:10">
      <c r="A133" s="57" t="s">
        <v>125</v>
      </c>
      <c r="B133" s="58" t="s">
        <v>212</v>
      </c>
      <c r="C133" s="135">
        <v>133</v>
      </c>
      <c r="D133" s="114" t="s">
        <v>37</v>
      </c>
      <c r="E133" s="113">
        <f>SH_作成依頼書_3!Q29</f>
        <v>0</v>
      </c>
      <c r="F133" s="194"/>
      <c r="G133" s="194"/>
      <c r="H133" s="194"/>
      <c r="I133" s="169" t="s">
        <v>38</v>
      </c>
      <c r="J133" s="113">
        <f>SH_作成依頼書_3!T29</f>
        <v>0</v>
      </c>
    </row>
    <row r="134" spans="1:10">
      <c r="A134" s="57" t="s">
        <v>126</v>
      </c>
      <c r="B134" s="58" t="s">
        <v>213</v>
      </c>
      <c r="C134" s="135">
        <v>134</v>
      </c>
      <c r="D134" s="114" t="s">
        <v>37</v>
      </c>
      <c r="E134" s="113">
        <f>SH_作成依頼書_3!Q30</f>
        <v>0</v>
      </c>
      <c r="F134" s="194"/>
      <c r="G134" s="194"/>
      <c r="H134" s="194"/>
      <c r="I134" s="169" t="s">
        <v>38</v>
      </c>
      <c r="J134" s="113">
        <f>SH_作成依頼書_3!T30</f>
        <v>0</v>
      </c>
    </row>
    <row r="135" spans="1:10">
      <c r="A135" s="57" t="s">
        <v>126</v>
      </c>
      <c r="B135" s="58" t="s">
        <v>214</v>
      </c>
      <c r="C135" s="135">
        <v>135</v>
      </c>
      <c r="D135" s="114" t="s">
        <v>37</v>
      </c>
      <c r="E135" s="113">
        <f>SH_作成依頼書_3!Q31</f>
        <v>0</v>
      </c>
      <c r="F135" s="194"/>
      <c r="G135" s="194"/>
      <c r="H135" s="194"/>
      <c r="I135" s="169" t="s">
        <v>38</v>
      </c>
      <c r="J135" s="113">
        <f>SH_作成依頼書_3!T31</f>
        <v>0</v>
      </c>
    </row>
    <row r="136" spans="1:10" ht="24">
      <c r="A136" s="57" t="s">
        <v>206</v>
      </c>
      <c r="B136" s="58" t="s">
        <v>208</v>
      </c>
      <c r="C136" s="135">
        <v>136</v>
      </c>
      <c r="D136" s="114" t="s">
        <v>37</v>
      </c>
      <c r="E136" s="113">
        <f>SH_作成依頼書_3!Q32</f>
        <v>0</v>
      </c>
      <c r="F136" s="194"/>
      <c r="G136" s="194"/>
      <c r="H136" s="194"/>
      <c r="I136" s="169" t="s">
        <v>38</v>
      </c>
      <c r="J136" s="113">
        <f>SH_作成依頼書_3!T32</f>
        <v>0</v>
      </c>
    </row>
    <row r="137" spans="1:10">
      <c r="A137" s="57" t="s">
        <v>207</v>
      </c>
      <c r="B137" s="58" t="s">
        <v>209</v>
      </c>
      <c r="C137" s="135">
        <v>137</v>
      </c>
      <c r="D137" s="114" t="s">
        <v>37</v>
      </c>
      <c r="E137" s="113">
        <f>SH_作成依頼書_3!Q33</f>
        <v>0</v>
      </c>
      <c r="F137" s="194"/>
      <c r="G137" s="194"/>
      <c r="H137" s="194"/>
      <c r="I137" s="169" t="s">
        <v>38</v>
      </c>
      <c r="J137" s="113">
        <f>SH_作成依頼書_3!T33</f>
        <v>0</v>
      </c>
    </row>
    <row r="138" spans="1:10">
      <c r="A138" s="57" t="s">
        <v>307</v>
      </c>
      <c r="B138" s="58" t="s">
        <v>308</v>
      </c>
      <c r="C138" s="135">
        <v>138</v>
      </c>
      <c r="D138" s="114" t="s">
        <v>37</v>
      </c>
      <c r="E138" s="113">
        <f>SH_作成依頼書_3!Q34</f>
        <v>0</v>
      </c>
      <c r="F138" s="194"/>
      <c r="G138" s="194"/>
      <c r="H138" s="194"/>
      <c r="I138" s="169" t="s">
        <v>38</v>
      </c>
      <c r="J138" s="113">
        <f>SH_作成依頼書_3!T34</f>
        <v>0</v>
      </c>
    </row>
    <row r="139" spans="1:10">
      <c r="A139" s="57" t="s">
        <v>309</v>
      </c>
      <c r="B139" s="205" t="s">
        <v>310</v>
      </c>
      <c r="C139" s="135">
        <v>139</v>
      </c>
      <c r="D139" s="114" t="s">
        <v>37</v>
      </c>
      <c r="E139" s="113">
        <f>SH_作成依頼書_3!Q35</f>
        <v>0</v>
      </c>
      <c r="F139" s="194"/>
      <c r="G139" s="194"/>
      <c r="H139" s="194"/>
      <c r="I139" s="169" t="s">
        <v>38</v>
      </c>
      <c r="J139" s="113">
        <f>SH_作成依頼書_3!T35</f>
        <v>0</v>
      </c>
    </row>
    <row r="140" spans="1:10">
      <c r="A140" s="57" t="s">
        <v>309</v>
      </c>
      <c r="B140" s="58" t="s">
        <v>311</v>
      </c>
      <c r="C140" s="135">
        <v>140</v>
      </c>
      <c r="D140" s="114" t="s">
        <v>37</v>
      </c>
      <c r="E140" s="113">
        <f>SH_作成依頼書_3!Q36</f>
        <v>0</v>
      </c>
      <c r="F140" s="194"/>
      <c r="G140" s="194"/>
      <c r="H140" s="194"/>
      <c r="I140" s="169" t="s">
        <v>38</v>
      </c>
      <c r="J140" s="113">
        <f>SH_作成依頼書_3!T36</f>
        <v>0</v>
      </c>
    </row>
    <row r="141" spans="1:10">
      <c r="A141" s="51" t="s">
        <v>64</v>
      </c>
      <c r="B141" s="51" t="s">
        <v>128</v>
      </c>
      <c r="C141" s="135">
        <v>141</v>
      </c>
      <c r="D141" s="114" t="s">
        <v>37</v>
      </c>
      <c r="E141" s="113">
        <f>SH_作成依頼書_3!Q37</f>
        <v>0</v>
      </c>
      <c r="F141" s="194"/>
      <c r="G141" s="194"/>
      <c r="H141" s="194"/>
      <c r="I141" s="169" t="s">
        <v>38</v>
      </c>
      <c r="J141" s="113">
        <f>SH_作成依頼書_3!T37</f>
        <v>0</v>
      </c>
    </row>
    <row r="142" spans="1:10" ht="14.25" thickBot="1">
      <c r="A142" s="105" t="s">
        <v>64</v>
      </c>
      <c r="B142" s="105" t="s">
        <v>129</v>
      </c>
      <c r="C142" s="213">
        <v>142</v>
      </c>
      <c r="D142" s="115" t="s">
        <v>37</v>
      </c>
      <c r="E142" s="116">
        <f>SH_作成依頼書_3!Q38</f>
        <v>0</v>
      </c>
      <c r="F142" s="195"/>
      <c r="G142" s="195"/>
      <c r="H142" s="195"/>
      <c r="I142" s="170" t="s">
        <v>38</v>
      </c>
      <c r="J142" s="116">
        <f>SH_作成依頼書_3!T38</f>
        <v>0</v>
      </c>
    </row>
    <row r="143" spans="1:10">
      <c r="A143" s="57"/>
      <c r="B143" s="58"/>
      <c r="C143" s="135"/>
      <c r="D143" s="114"/>
      <c r="E143" s="113"/>
      <c r="F143" s="194"/>
      <c r="G143" s="194"/>
      <c r="H143" s="194"/>
      <c r="I143" s="169"/>
      <c r="J143" s="113"/>
    </row>
    <row r="144" spans="1:10">
      <c r="A144" s="57"/>
      <c r="B144" s="58"/>
      <c r="C144" s="135"/>
      <c r="D144" s="114"/>
      <c r="E144" s="113"/>
      <c r="F144" s="194"/>
      <c r="G144" s="194"/>
      <c r="H144" s="194"/>
      <c r="I144" s="169"/>
      <c r="J144" s="113"/>
    </row>
    <row r="145" spans="1:10">
      <c r="A145" s="57"/>
      <c r="B145" s="58"/>
      <c r="C145" s="135"/>
      <c r="D145" s="114"/>
      <c r="E145" s="113"/>
      <c r="F145" s="194"/>
      <c r="G145" s="194"/>
      <c r="H145" s="194"/>
      <c r="I145" s="169"/>
      <c r="J145" s="113"/>
    </row>
    <row r="146" spans="1:10">
      <c r="A146" s="57"/>
      <c r="B146" s="58"/>
      <c r="C146" s="135"/>
      <c r="D146" s="114"/>
      <c r="E146" s="113"/>
      <c r="F146" s="194"/>
      <c r="G146" s="194"/>
      <c r="H146" s="194"/>
      <c r="I146" s="169"/>
      <c r="J146" s="113"/>
    </row>
    <row r="147" spans="1:10">
      <c r="A147" s="51"/>
      <c r="B147" s="51"/>
      <c r="C147" s="135"/>
      <c r="D147" s="114"/>
      <c r="E147" s="113"/>
      <c r="F147" s="194"/>
      <c r="G147" s="194"/>
      <c r="H147" s="194"/>
      <c r="I147" s="169"/>
      <c r="J147" s="113"/>
    </row>
    <row r="148" spans="1:10" ht="14.25" thickBot="1">
      <c r="A148" s="105"/>
      <c r="B148" s="105"/>
      <c r="C148" s="208"/>
      <c r="D148" s="115"/>
      <c r="E148" s="116"/>
      <c r="F148" s="195"/>
      <c r="G148" s="195"/>
      <c r="H148" s="195"/>
      <c r="I148" s="170"/>
      <c r="J148" s="116"/>
    </row>
    <row r="149" spans="1:10">
      <c r="A149" s="154"/>
      <c r="B149" s="155"/>
      <c r="C149" s="135"/>
      <c r="D149" s="114"/>
      <c r="E149" s="113"/>
      <c r="F149" s="194"/>
      <c r="G149" s="194"/>
      <c r="H149" s="194"/>
      <c r="I149" s="169"/>
      <c r="J149" s="113"/>
    </row>
    <row r="150" spans="1:10">
      <c r="A150" s="154"/>
      <c r="B150" s="155"/>
      <c r="C150" s="135"/>
      <c r="D150" s="114"/>
      <c r="E150" s="113"/>
      <c r="F150" s="194"/>
      <c r="G150" s="194"/>
      <c r="H150" s="194"/>
      <c r="I150" s="169"/>
      <c r="J150" s="113"/>
    </row>
    <row r="151" spans="1:10">
      <c r="A151" s="44"/>
      <c r="B151" s="44"/>
      <c r="C151" s="135"/>
      <c r="D151" s="114"/>
      <c r="E151" s="113"/>
      <c r="F151" s="194"/>
      <c r="G151" s="194"/>
      <c r="H151" s="194"/>
      <c r="I151" s="169"/>
      <c r="J151" s="113"/>
    </row>
    <row r="152" spans="1:10">
      <c r="A152" s="44"/>
      <c r="B152" s="44"/>
      <c r="C152" s="135"/>
      <c r="D152" s="114"/>
      <c r="E152" s="113"/>
      <c r="F152" s="194"/>
      <c r="G152" s="194"/>
      <c r="H152" s="194"/>
      <c r="I152" s="169"/>
      <c r="J152" s="113"/>
    </row>
    <row r="153" spans="1:10">
      <c r="A153" s="44"/>
      <c r="B153" s="44"/>
      <c r="C153" s="135"/>
      <c r="D153" s="114"/>
      <c r="E153" s="113"/>
      <c r="F153" s="194"/>
      <c r="G153" s="194"/>
      <c r="H153" s="194"/>
      <c r="I153" s="113"/>
      <c r="J153" s="113"/>
    </row>
    <row r="154" spans="1:10">
      <c r="A154" s="44"/>
      <c r="B154" s="44"/>
      <c r="C154" s="135"/>
      <c r="D154" s="114"/>
      <c r="E154" s="113"/>
      <c r="F154" s="194"/>
      <c r="G154" s="194"/>
      <c r="H154" s="194"/>
      <c r="I154" s="113"/>
      <c r="J154" s="113"/>
    </row>
    <row r="155" spans="1:10">
      <c r="A155" s="44"/>
      <c r="B155" s="44"/>
      <c r="C155" s="135"/>
      <c r="D155" s="114"/>
      <c r="E155" s="113"/>
      <c r="F155" s="194"/>
      <c r="G155" s="194"/>
      <c r="H155" s="194"/>
      <c r="I155" s="113"/>
      <c r="J155" s="113"/>
    </row>
    <row r="156" spans="1:10" ht="14.25" thickBot="1">
      <c r="A156" s="196"/>
      <c r="B156" s="196"/>
      <c r="C156" s="171"/>
      <c r="D156" s="197"/>
      <c r="E156" s="172"/>
      <c r="F156" s="198"/>
      <c r="G156" s="198"/>
      <c r="H156" s="198"/>
      <c r="I156" s="172"/>
      <c r="J156" s="172"/>
    </row>
    <row r="157" spans="1:10">
      <c r="A157" s="433" t="s">
        <v>160</v>
      </c>
      <c r="B157" s="199" t="s">
        <v>158</v>
      </c>
      <c r="C157" s="200"/>
      <c r="D157" s="114" t="s">
        <v>37</v>
      </c>
      <c r="E157" s="113">
        <f>SH_作成依頼書_2!E53</f>
        <v>0</v>
      </c>
      <c r="F157" s="194"/>
      <c r="G157" s="194"/>
      <c r="H157" s="194"/>
      <c r="I157" s="169" t="s">
        <v>38</v>
      </c>
      <c r="J157" s="113">
        <f>SH_作成依頼書_2!H53</f>
        <v>0</v>
      </c>
    </row>
    <row r="158" spans="1:10">
      <c r="A158" s="434"/>
      <c r="B158" s="199" t="s">
        <v>159</v>
      </c>
      <c r="C158" s="200"/>
      <c r="D158" s="114" t="s">
        <v>37</v>
      </c>
      <c r="E158" s="113">
        <f>SH_作成依頼書_2!E54</f>
        <v>0</v>
      </c>
      <c r="F158" s="194"/>
      <c r="G158" s="194"/>
      <c r="H158" s="194"/>
      <c r="I158" s="169" t="s">
        <v>38</v>
      </c>
      <c r="J158" s="113">
        <f>SH_作成依頼書_2!H54</f>
        <v>0</v>
      </c>
    </row>
    <row r="159" spans="1:10" ht="14.25" thickBot="1">
      <c r="A159" s="435"/>
      <c r="B159" s="197" t="s">
        <v>86</v>
      </c>
      <c r="C159" s="171"/>
      <c r="D159" s="115" t="s">
        <v>37</v>
      </c>
      <c r="E159" s="116">
        <f>SH_作成依頼書_2!E55</f>
        <v>0</v>
      </c>
      <c r="F159" s="195"/>
      <c r="G159" s="195"/>
      <c r="H159" s="195"/>
      <c r="I159" s="170" t="s">
        <v>38</v>
      </c>
      <c r="J159" s="116">
        <f>SH_作成依頼書_2!H55</f>
        <v>0</v>
      </c>
    </row>
  </sheetData>
  <mergeCells count="1">
    <mergeCell ref="A157:A159"/>
  </mergeCells>
  <phoneticPr fontId="4"/>
  <conditionalFormatting sqref="B25:B44">
    <cfRule type="expression" dxfId="6" priority="3">
      <formula>$E18=1</formula>
    </cfRule>
  </conditionalFormatting>
  <conditionalFormatting sqref="B34:B44">
    <cfRule type="expression" dxfId="5" priority="1">
      <formula>$E19=1</formula>
    </cfRule>
    <cfRule type="expression" dxfId="4" priority="2">
      <formula>$E25=1</formula>
    </cfRule>
  </conditionalFormatting>
  <conditionalFormatting sqref="B45:B67">
    <cfRule type="expression" dxfId="3" priority="4">
      <formula>$E22=1</formula>
    </cfRule>
  </conditionalFormatting>
  <conditionalFormatting sqref="B45:B72 B74">
    <cfRule type="expression" dxfId="2" priority="5">
      <formula>$E28=1</formula>
    </cfRule>
  </conditionalFormatting>
  <conditionalFormatting sqref="B75:B79">
    <cfRule type="expression" dxfId="1" priority="6">
      <formula>$E66=1</formula>
    </cfRule>
  </conditionalFormatting>
  <conditionalFormatting sqref="B83">
    <cfRule type="expression" dxfId="0" priority="7">
      <formula>$E74=1</formula>
    </cfRule>
  </conditionalFormatting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00"/>
  <sheetViews>
    <sheetView workbookViewId="0">
      <selection activeCell="G88" sqref="G88"/>
    </sheetView>
  </sheetViews>
  <sheetFormatPr defaultColWidth="8.875" defaultRowHeight="13.5"/>
  <cols>
    <col min="3" max="3" width="32.125" bestFit="1" customWidth="1"/>
    <col min="12" max="12" width="14.5" customWidth="1"/>
  </cols>
  <sheetData>
    <row r="1" spans="1:12">
      <c r="A1">
        <v>300</v>
      </c>
      <c r="C1" t="s">
        <v>39</v>
      </c>
      <c r="D1">
        <v>2800</v>
      </c>
      <c r="F1">
        <v>100</v>
      </c>
      <c r="H1" t="s">
        <v>98</v>
      </c>
      <c r="I1">
        <v>100</v>
      </c>
      <c r="J1">
        <v>2400</v>
      </c>
      <c r="L1" s="61">
        <f>J1*SH_作成依頼書_1!H19</f>
        <v>0</v>
      </c>
    </row>
    <row r="2" spans="1:12">
      <c r="A2">
        <v>400</v>
      </c>
      <c r="C2" t="s">
        <v>40</v>
      </c>
      <c r="D2">
        <v>1800</v>
      </c>
      <c r="F2">
        <v>200</v>
      </c>
      <c r="H2" t="s">
        <v>99</v>
      </c>
      <c r="I2">
        <v>100</v>
      </c>
      <c r="J2">
        <v>850</v>
      </c>
      <c r="L2" s="61">
        <f>J2*SH_作成依頼書_1!H21</f>
        <v>0</v>
      </c>
    </row>
    <row r="3" spans="1:12">
      <c r="A3">
        <v>500</v>
      </c>
      <c r="C3" t="s">
        <v>41</v>
      </c>
      <c r="D3">
        <v>2300</v>
      </c>
      <c r="F3">
        <v>300</v>
      </c>
      <c r="H3" t="s">
        <v>100</v>
      </c>
      <c r="I3">
        <v>100</v>
      </c>
      <c r="J3">
        <v>700</v>
      </c>
      <c r="L3" s="61">
        <f>J3*SH_作成依頼書_1!H23</f>
        <v>0</v>
      </c>
    </row>
    <row r="4" spans="1:12">
      <c r="A4">
        <v>600</v>
      </c>
      <c r="C4" t="s">
        <v>68</v>
      </c>
      <c r="D4">
        <v>0</v>
      </c>
      <c r="F4">
        <v>400</v>
      </c>
      <c r="L4" s="61">
        <f>SUM(L1:L3)</f>
        <v>0</v>
      </c>
    </row>
    <row r="5" spans="1:12">
      <c r="A5">
        <v>700</v>
      </c>
      <c r="F5">
        <v>500</v>
      </c>
    </row>
    <row r="6" spans="1:12">
      <c r="A6">
        <v>800</v>
      </c>
      <c r="F6">
        <v>600</v>
      </c>
    </row>
    <row r="7" spans="1:12">
      <c r="A7">
        <v>900</v>
      </c>
      <c r="F7">
        <v>700</v>
      </c>
    </row>
    <row r="8" spans="1:12">
      <c r="A8">
        <v>1000</v>
      </c>
      <c r="F8">
        <v>800</v>
      </c>
    </row>
    <row r="9" spans="1:12">
      <c r="A9">
        <v>1100</v>
      </c>
      <c r="F9">
        <v>900</v>
      </c>
    </row>
    <row r="10" spans="1:12">
      <c r="A10">
        <v>1200</v>
      </c>
      <c r="F10">
        <v>1000</v>
      </c>
    </row>
    <row r="11" spans="1:12">
      <c r="A11">
        <v>1300</v>
      </c>
      <c r="F11">
        <v>1100</v>
      </c>
    </row>
    <row r="12" spans="1:12">
      <c r="A12">
        <v>1400</v>
      </c>
      <c r="F12">
        <v>1200</v>
      </c>
    </row>
    <row r="13" spans="1:12">
      <c r="A13">
        <v>1500</v>
      </c>
      <c r="F13">
        <v>1300</v>
      </c>
    </row>
    <row r="14" spans="1:12">
      <c r="A14">
        <v>1600</v>
      </c>
      <c r="F14">
        <v>1400</v>
      </c>
    </row>
    <row r="15" spans="1:12">
      <c r="A15">
        <v>1700</v>
      </c>
      <c r="F15">
        <v>1500</v>
      </c>
    </row>
    <row r="16" spans="1:12">
      <c r="A16">
        <v>1800</v>
      </c>
      <c r="F16">
        <v>1600</v>
      </c>
    </row>
    <row r="17" spans="1:6">
      <c r="A17">
        <v>1900</v>
      </c>
      <c r="F17">
        <v>1700</v>
      </c>
    </row>
    <row r="18" spans="1:6">
      <c r="A18">
        <v>2000</v>
      </c>
      <c r="F18">
        <v>1800</v>
      </c>
    </row>
    <row r="19" spans="1:6">
      <c r="A19">
        <v>2100</v>
      </c>
      <c r="F19">
        <v>1900</v>
      </c>
    </row>
    <row r="20" spans="1:6">
      <c r="A20">
        <v>2200</v>
      </c>
      <c r="F20">
        <v>2000</v>
      </c>
    </row>
    <row r="21" spans="1:6">
      <c r="A21">
        <v>2300</v>
      </c>
      <c r="F21">
        <v>2100</v>
      </c>
    </row>
    <row r="22" spans="1:6">
      <c r="A22">
        <v>2400</v>
      </c>
      <c r="F22">
        <v>2200</v>
      </c>
    </row>
    <row r="23" spans="1:6">
      <c r="A23">
        <v>2500</v>
      </c>
      <c r="F23">
        <v>2300</v>
      </c>
    </row>
    <row r="24" spans="1:6">
      <c r="A24">
        <v>2600</v>
      </c>
      <c r="F24">
        <v>2400</v>
      </c>
    </row>
    <row r="25" spans="1:6">
      <c r="A25">
        <v>2700</v>
      </c>
      <c r="F25">
        <v>2500</v>
      </c>
    </row>
    <row r="26" spans="1:6">
      <c r="A26">
        <v>2800</v>
      </c>
      <c r="F26">
        <v>2600</v>
      </c>
    </row>
    <row r="27" spans="1:6">
      <c r="A27">
        <v>2900</v>
      </c>
      <c r="F27">
        <v>2700</v>
      </c>
    </row>
    <row r="28" spans="1:6">
      <c r="A28">
        <v>3000</v>
      </c>
      <c r="F28">
        <v>2800</v>
      </c>
    </row>
    <row r="29" spans="1:6">
      <c r="A29">
        <v>3100</v>
      </c>
      <c r="F29">
        <v>2900</v>
      </c>
    </row>
    <row r="30" spans="1:6">
      <c r="A30">
        <v>3200</v>
      </c>
      <c r="F30">
        <v>3000</v>
      </c>
    </row>
    <row r="31" spans="1:6">
      <c r="A31">
        <v>3300</v>
      </c>
      <c r="F31">
        <v>3100</v>
      </c>
    </row>
    <row r="32" spans="1:6">
      <c r="A32">
        <v>3400</v>
      </c>
      <c r="F32">
        <v>3200</v>
      </c>
    </row>
    <row r="33" spans="1:6">
      <c r="A33">
        <v>3500</v>
      </c>
      <c r="F33">
        <v>3300</v>
      </c>
    </row>
    <row r="34" spans="1:6">
      <c r="A34">
        <v>3600</v>
      </c>
      <c r="F34">
        <v>3400</v>
      </c>
    </row>
    <row r="35" spans="1:6">
      <c r="A35">
        <v>3700</v>
      </c>
      <c r="F35">
        <v>3500</v>
      </c>
    </row>
    <row r="36" spans="1:6">
      <c r="A36">
        <v>3800</v>
      </c>
      <c r="F36">
        <v>3600</v>
      </c>
    </row>
    <row r="37" spans="1:6">
      <c r="A37">
        <v>3900</v>
      </c>
      <c r="F37">
        <v>3700</v>
      </c>
    </row>
    <row r="38" spans="1:6">
      <c r="A38">
        <v>4000</v>
      </c>
      <c r="F38">
        <v>3800</v>
      </c>
    </row>
    <row r="39" spans="1:6">
      <c r="A39">
        <v>4100</v>
      </c>
      <c r="F39">
        <v>3900</v>
      </c>
    </row>
    <row r="40" spans="1:6">
      <c r="A40">
        <v>4200</v>
      </c>
      <c r="F40">
        <v>4000</v>
      </c>
    </row>
    <row r="41" spans="1:6">
      <c r="A41">
        <v>4300</v>
      </c>
      <c r="F41">
        <v>4100</v>
      </c>
    </row>
    <row r="42" spans="1:6">
      <c r="A42">
        <v>4400</v>
      </c>
      <c r="F42">
        <v>4200</v>
      </c>
    </row>
    <row r="43" spans="1:6">
      <c r="A43">
        <v>4500</v>
      </c>
      <c r="F43">
        <v>4300</v>
      </c>
    </row>
    <row r="44" spans="1:6">
      <c r="A44">
        <v>4600</v>
      </c>
      <c r="F44">
        <v>4400</v>
      </c>
    </row>
    <row r="45" spans="1:6">
      <c r="A45">
        <v>4700</v>
      </c>
      <c r="F45">
        <v>4500</v>
      </c>
    </row>
    <row r="46" spans="1:6">
      <c r="A46">
        <v>4800</v>
      </c>
      <c r="F46">
        <v>4600</v>
      </c>
    </row>
    <row r="47" spans="1:6">
      <c r="A47">
        <v>4900</v>
      </c>
      <c r="F47">
        <v>4700</v>
      </c>
    </row>
    <row r="48" spans="1:6">
      <c r="A48">
        <v>5000</v>
      </c>
      <c r="F48">
        <v>4800</v>
      </c>
    </row>
    <row r="49" spans="1:6">
      <c r="A49">
        <v>5100</v>
      </c>
      <c r="F49">
        <v>4900</v>
      </c>
    </row>
    <row r="50" spans="1:6">
      <c r="A50">
        <v>5200</v>
      </c>
      <c r="F50">
        <v>5000</v>
      </c>
    </row>
    <row r="51" spans="1:6">
      <c r="A51">
        <v>5300</v>
      </c>
      <c r="F51">
        <v>5100</v>
      </c>
    </row>
    <row r="52" spans="1:6">
      <c r="A52">
        <v>5400</v>
      </c>
      <c r="F52">
        <v>5200</v>
      </c>
    </row>
    <row r="53" spans="1:6">
      <c r="A53">
        <v>5500</v>
      </c>
      <c r="F53">
        <v>5300</v>
      </c>
    </row>
    <row r="54" spans="1:6">
      <c r="A54">
        <v>5600</v>
      </c>
      <c r="F54">
        <v>5400</v>
      </c>
    </row>
    <row r="55" spans="1:6">
      <c r="A55">
        <v>5700</v>
      </c>
      <c r="F55">
        <v>5500</v>
      </c>
    </row>
    <row r="56" spans="1:6">
      <c r="A56">
        <v>5800</v>
      </c>
      <c r="F56">
        <v>5600</v>
      </c>
    </row>
    <row r="57" spans="1:6">
      <c r="A57">
        <v>5900</v>
      </c>
      <c r="F57">
        <v>5700</v>
      </c>
    </row>
    <row r="58" spans="1:6">
      <c r="A58">
        <v>6000</v>
      </c>
      <c r="F58">
        <v>5800</v>
      </c>
    </row>
    <row r="59" spans="1:6">
      <c r="A59">
        <v>6100</v>
      </c>
      <c r="F59">
        <v>5900</v>
      </c>
    </row>
    <row r="60" spans="1:6">
      <c r="A60">
        <v>6200</v>
      </c>
      <c r="F60">
        <v>6000</v>
      </c>
    </row>
    <row r="61" spans="1:6">
      <c r="A61">
        <v>6300</v>
      </c>
      <c r="F61">
        <v>6100</v>
      </c>
    </row>
    <row r="62" spans="1:6">
      <c r="A62">
        <v>6400</v>
      </c>
      <c r="F62">
        <v>6200</v>
      </c>
    </row>
    <row r="63" spans="1:6">
      <c r="A63">
        <v>6500</v>
      </c>
      <c r="F63">
        <v>6300</v>
      </c>
    </row>
    <row r="64" spans="1:6">
      <c r="A64">
        <v>6600</v>
      </c>
      <c r="F64">
        <v>6400</v>
      </c>
    </row>
    <row r="65" spans="1:6">
      <c r="A65">
        <v>6700</v>
      </c>
      <c r="F65">
        <v>6500</v>
      </c>
    </row>
    <row r="66" spans="1:6">
      <c r="A66">
        <v>6800</v>
      </c>
      <c r="F66">
        <v>6600</v>
      </c>
    </row>
    <row r="67" spans="1:6">
      <c r="A67">
        <v>6900</v>
      </c>
      <c r="F67">
        <v>6700</v>
      </c>
    </row>
    <row r="68" spans="1:6">
      <c r="A68">
        <v>7000</v>
      </c>
      <c r="F68">
        <v>6800</v>
      </c>
    </row>
    <row r="69" spans="1:6">
      <c r="A69">
        <v>7100</v>
      </c>
      <c r="F69">
        <v>6900</v>
      </c>
    </row>
    <row r="70" spans="1:6">
      <c r="A70">
        <v>7200</v>
      </c>
      <c r="F70">
        <v>7000</v>
      </c>
    </row>
    <row r="71" spans="1:6">
      <c r="A71">
        <v>7300</v>
      </c>
      <c r="F71">
        <v>7100</v>
      </c>
    </row>
    <row r="72" spans="1:6">
      <c r="A72">
        <v>7400</v>
      </c>
      <c r="F72">
        <v>7200</v>
      </c>
    </row>
    <row r="73" spans="1:6">
      <c r="A73">
        <v>7500</v>
      </c>
      <c r="F73">
        <v>7300</v>
      </c>
    </row>
    <row r="74" spans="1:6">
      <c r="A74">
        <v>7600</v>
      </c>
      <c r="F74">
        <v>7400</v>
      </c>
    </row>
    <row r="75" spans="1:6">
      <c r="A75">
        <v>7700</v>
      </c>
      <c r="F75">
        <v>7500</v>
      </c>
    </row>
    <row r="76" spans="1:6">
      <c r="A76">
        <v>7800</v>
      </c>
      <c r="F76">
        <v>7600</v>
      </c>
    </row>
    <row r="77" spans="1:6">
      <c r="A77">
        <v>7900</v>
      </c>
      <c r="F77">
        <v>7700</v>
      </c>
    </row>
    <row r="78" spans="1:6">
      <c r="A78">
        <v>8000</v>
      </c>
      <c r="F78">
        <v>7800</v>
      </c>
    </row>
    <row r="79" spans="1:6">
      <c r="A79">
        <v>8100</v>
      </c>
      <c r="F79">
        <v>7900</v>
      </c>
    </row>
    <row r="80" spans="1:6">
      <c r="A80">
        <v>8200</v>
      </c>
      <c r="F80">
        <v>8000</v>
      </c>
    </row>
    <row r="81" spans="1:6">
      <c r="A81">
        <v>8300</v>
      </c>
      <c r="F81">
        <v>8100</v>
      </c>
    </row>
    <row r="82" spans="1:6">
      <c r="A82">
        <v>8400</v>
      </c>
      <c r="F82">
        <v>8200</v>
      </c>
    </row>
    <row r="83" spans="1:6">
      <c r="A83">
        <v>8500</v>
      </c>
      <c r="F83">
        <v>8300</v>
      </c>
    </row>
    <row r="84" spans="1:6">
      <c r="A84">
        <v>8600</v>
      </c>
      <c r="F84">
        <v>8400</v>
      </c>
    </row>
    <row r="85" spans="1:6">
      <c r="A85">
        <v>8700</v>
      </c>
      <c r="F85">
        <v>8500</v>
      </c>
    </row>
    <row r="86" spans="1:6">
      <c r="A86">
        <v>8800</v>
      </c>
      <c r="F86">
        <v>8600</v>
      </c>
    </row>
    <row r="87" spans="1:6">
      <c r="A87">
        <v>8900</v>
      </c>
      <c r="F87">
        <v>8700</v>
      </c>
    </row>
    <row r="88" spans="1:6">
      <c r="A88">
        <v>9000</v>
      </c>
      <c r="F88">
        <v>8800</v>
      </c>
    </row>
    <row r="89" spans="1:6">
      <c r="A89">
        <v>9100</v>
      </c>
      <c r="F89">
        <v>8900</v>
      </c>
    </row>
    <row r="90" spans="1:6">
      <c r="A90">
        <v>9200</v>
      </c>
      <c r="F90">
        <v>9000</v>
      </c>
    </row>
    <row r="91" spans="1:6">
      <c r="A91">
        <v>9300</v>
      </c>
      <c r="F91">
        <v>9100</v>
      </c>
    </row>
    <row r="92" spans="1:6">
      <c r="A92">
        <v>9400</v>
      </c>
      <c r="F92">
        <v>9200</v>
      </c>
    </row>
    <row r="93" spans="1:6">
      <c r="A93">
        <v>9500</v>
      </c>
      <c r="F93">
        <v>9300</v>
      </c>
    </row>
    <row r="94" spans="1:6">
      <c r="A94">
        <v>9600</v>
      </c>
      <c r="F94">
        <v>9400</v>
      </c>
    </row>
    <row r="95" spans="1:6">
      <c r="A95">
        <v>9700</v>
      </c>
      <c r="F95">
        <v>9500</v>
      </c>
    </row>
    <row r="96" spans="1:6">
      <c r="A96">
        <v>9800</v>
      </c>
      <c r="F96">
        <v>9600</v>
      </c>
    </row>
    <row r="97" spans="1:6">
      <c r="A97">
        <v>9900</v>
      </c>
      <c r="F97">
        <v>9700</v>
      </c>
    </row>
    <row r="98" spans="1:6">
      <c r="A98">
        <v>10000</v>
      </c>
      <c r="F98">
        <v>9800</v>
      </c>
    </row>
    <row r="99" spans="1:6">
      <c r="F99">
        <v>9900</v>
      </c>
    </row>
    <row r="100" spans="1:6">
      <c r="F100">
        <v>10000</v>
      </c>
    </row>
  </sheetData>
  <phoneticPr fontId="4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SH_作成依頼書_1</vt:lpstr>
      <vt:lpstr>SH_作成依頼書_2</vt:lpstr>
      <vt:lpstr>SH_作成依頼書_3</vt:lpstr>
      <vt:lpstr>記入不要</vt:lpstr>
      <vt:lpstr>リスト</vt:lpstr>
      <vt:lpstr>SH_作成依頼書_2!Print_Area</vt:lpstr>
      <vt:lpstr>SH_作成依頼書_3!Print_Area</vt:lpstr>
      <vt:lpstr>SH_作成依頼書_2!Print_Titles</vt:lpstr>
      <vt:lpstr>SH_作成依頼書_3!Print_Titles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S109643</dc:creator>
  <cp:lastModifiedBy>典史 清川</cp:lastModifiedBy>
  <cp:lastPrinted>2025-02-03T06:23:42Z</cp:lastPrinted>
  <dcterms:created xsi:type="dcterms:W3CDTF">2015-04-23T23:48:56Z</dcterms:created>
  <dcterms:modified xsi:type="dcterms:W3CDTF">2025-05-22T05:26:48Z</dcterms:modified>
</cp:coreProperties>
</file>